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rgovina\Desktop\RAZPIS -ŽIVILA TRGOVINA\2025\"/>
    </mc:Choice>
  </mc:AlternateContent>
  <xr:revisionPtr revIDLastSave="0" documentId="13_ncr:1_{8AE4C10C-8B52-4039-8697-FCD22BC3F5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1." sheetId="4" r:id="rId1"/>
    <sheet name="1.2.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2" l="1"/>
  <c r="M10" i="2" s="1"/>
  <c r="O16" i="4"/>
  <c r="N16" i="4"/>
  <c r="K11" i="2"/>
  <c r="M11" i="2"/>
  <c r="K12" i="2"/>
  <c r="M12" i="2" s="1"/>
  <c r="K13" i="2"/>
  <c r="M13" i="2" s="1"/>
  <c r="N13" i="2" s="1"/>
  <c r="O13" i="2" s="1"/>
  <c r="K14" i="2"/>
  <c r="M14" i="2" s="1"/>
  <c r="K16" i="2"/>
  <c r="K17" i="2"/>
  <c r="M17" i="2"/>
  <c r="K18" i="2"/>
  <c r="M18" i="2" s="1"/>
  <c r="N18" i="2" s="1"/>
  <c r="O18" i="2" s="1"/>
  <c r="N11" i="2" l="1"/>
  <c r="O11" i="2" s="1"/>
  <c r="M16" i="2"/>
  <c r="N16" i="2" s="1"/>
  <c r="O16" i="2" s="1"/>
  <c r="N17" i="2"/>
  <c r="O17" i="2" s="1"/>
  <c r="N12" i="2"/>
  <c r="O12" i="2" s="1"/>
  <c r="N14" i="2"/>
  <c r="O14" i="2" s="1"/>
  <c r="N10" i="2"/>
  <c r="O10" i="2" s="1"/>
  <c r="O19" i="2" l="1"/>
  <c r="N19" i="2"/>
  <c r="K14" i="4" l="1"/>
  <c r="K10" i="4"/>
  <c r="M10" i="4" s="1"/>
  <c r="K12" i="4"/>
  <c r="M12" i="4" s="1"/>
  <c r="K15" i="4"/>
  <c r="M15" i="4" s="1"/>
  <c r="N10" i="4" l="1"/>
  <c r="M14" i="4"/>
  <c r="N14" i="4" s="1"/>
  <c r="O14" i="4" s="1"/>
  <c r="N12" i="4"/>
  <c r="O12" i="4" s="1"/>
  <c r="N15" i="4"/>
  <c r="O15" i="4" s="1"/>
  <c r="K13" i="4"/>
  <c r="O10" i="4" l="1"/>
  <c r="M13" i="4"/>
  <c r="N13" i="4" s="1"/>
  <c r="O13" i="4" s="1"/>
</calcChain>
</file>

<file path=xl/sharedStrings.xml><?xml version="1.0" encoding="utf-8"?>
<sst xmlns="http://schemas.openxmlformats.org/spreadsheetml/2006/main" count="166" uniqueCount="75">
  <si>
    <t>_______________________</t>
  </si>
  <si>
    <t>Podpis ponudnika:</t>
  </si>
  <si>
    <t>Kraj, datum :</t>
  </si>
  <si>
    <t>Ponudnik za artikle, ki niso navedeni na predračunu prizna _______ % popusta.</t>
  </si>
  <si>
    <t>Rok brezplačne dobave na naslov naročnika:__________ dni.</t>
  </si>
  <si>
    <t>Seznam blaga mora biti izpolnjen v vseh delih.</t>
  </si>
  <si>
    <t>Ponudnik mora ponuditi vse artikle iz seznama blaga od zap. št. 1 do 8.</t>
  </si>
  <si>
    <t xml:space="preserve">Skupaj končna vrednost  </t>
  </si>
  <si>
    <t>kg</t>
  </si>
  <si>
    <t>8.</t>
  </si>
  <si>
    <t>7.</t>
  </si>
  <si>
    <t>6.</t>
  </si>
  <si>
    <t>SIRI</t>
  </si>
  <si>
    <t>5.</t>
  </si>
  <si>
    <t>kos</t>
  </si>
  <si>
    <t>4.</t>
  </si>
  <si>
    <t>3.</t>
  </si>
  <si>
    <t>2.</t>
  </si>
  <si>
    <t>1.</t>
  </si>
  <si>
    <t>7=6x1,095</t>
  </si>
  <si>
    <t>6=3-5</t>
  </si>
  <si>
    <t>5=3x4</t>
  </si>
  <si>
    <t>3=1x2</t>
  </si>
  <si>
    <t xml:space="preserve"> Vrednost EUR z DDV</t>
  </si>
  <si>
    <t>Vrednost EUR brez DDV s popustom</t>
  </si>
  <si>
    <t>Znesek popusta</t>
  </si>
  <si>
    <t>% popusta</t>
  </si>
  <si>
    <t>Vrednost EUR brez DDV/EnM</t>
  </si>
  <si>
    <t>Cena/EM EUR brez DDV</t>
  </si>
  <si>
    <t>Okvirna  letna količina</t>
  </si>
  <si>
    <t>Enota mere/EnM kg, l</t>
  </si>
  <si>
    <t>Šifra atikla-koda</t>
  </si>
  <si>
    <t>Trgovsko ime artikla in proizvajalca ter gramaža</t>
  </si>
  <si>
    <t>Naziv artikla, opis artikla, gramaža</t>
  </si>
  <si>
    <t>Z.Š.</t>
  </si>
  <si>
    <t>1.1.</t>
  </si>
  <si>
    <t>1. KATEGORIJA: MLEČNI IZDELKI</t>
  </si>
  <si>
    <t>4202 Naklo</t>
  </si>
  <si>
    <t>Predračun št. ____________________________________</t>
  </si>
  <si>
    <t>Naslov, pošta: ___________________________________</t>
  </si>
  <si>
    <t>BIOTEHNIŠKI CENTER NAKLO</t>
  </si>
  <si>
    <t>Ime ponudnika___________________________________</t>
  </si>
  <si>
    <t>OBR - 3</t>
  </si>
  <si>
    <t>Naročnik:</t>
  </si>
  <si>
    <t>Ponudnik</t>
  </si>
  <si>
    <t>1.2.</t>
  </si>
  <si>
    <t>Strahinj 99</t>
  </si>
  <si>
    <t xml:space="preserve">Ponudnik mora ponudbi predložiti veljaven certifikat. Po poteku veljavnosti certifikata mora ponudnik najkasneje pred potekom njegove veljavnosti predložiti novi certifikat za naslednje obdobje. </t>
  </si>
  <si>
    <t xml:space="preserve">1. KATEGORIJA: MLEČNI IZDELKI </t>
  </si>
  <si>
    <t>SKLOP: IZDELKI IZ OVČJEGA MLEKA - ZAPRTI SKLOP</t>
  </si>
  <si>
    <t>SKLOP: MLEČNI IZDELKI - ZAPRTI SKLOP</t>
  </si>
  <si>
    <t>Zahteva živilo iz sheme kakovosti</t>
  </si>
  <si>
    <t>Zahteva živilo iz ekološkim certifikatom</t>
  </si>
  <si>
    <r>
      <t xml:space="preserve">Skuta ovčja eko, </t>
    </r>
    <r>
      <rPr>
        <sz val="8"/>
        <color theme="1"/>
        <rFont val="Arial"/>
        <family val="2"/>
        <charset val="238"/>
      </rPr>
      <t xml:space="preserve">največ 15% skupnih maščob, 300 - 400 g </t>
    </r>
  </si>
  <si>
    <t>Zahteva živilo pridelano na biodinamični način</t>
  </si>
  <si>
    <t>DA</t>
  </si>
  <si>
    <t>NE</t>
  </si>
  <si>
    <r>
      <rPr>
        <b/>
        <sz val="8"/>
        <color theme="1"/>
        <rFont val="Arial"/>
        <family val="2"/>
        <charset val="238"/>
      </rPr>
      <t>Sir iz ovčjega mleka, mehki</t>
    </r>
    <r>
      <rPr>
        <sz val="8"/>
        <color theme="1"/>
        <rFont val="Arial"/>
        <family val="2"/>
        <charset val="238"/>
      </rPr>
      <t xml:space="preserve">, </t>
    </r>
    <r>
      <rPr>
        <b/>
        <sz val="8"/>
        <color theme="1"/>
        <rFont val="Arial"/>
        <family val="2"/>
        <charset val="238"/>
      </rPr>
      <t xml:space="preserve">eko, </t>
    </r>
    <r>
      <rPr>
        <sz val="8"/>
        <color theme="1"/>
        <rFont val="Arial"/>
        <family val="2"/>
        <charset val="238"/>
      </rPr>
      <t>najmanj 30g skupnih maščob na 100g, kot npr. Konda ali enakovredno</t>
    </r>
  </si>
  <si>
    <r>
      <rPr>
        <b/>
        <sz val="8"/>
        <color theme="1"/>
        <rFont val="Arial"/>
        <family val="2"/>
        <charset val="238"/>
      </rPr>
      <t>Sir iz ovčjega mleka, poltrdi, eko</t>
    </r>
    <r>
      <rPr>
        <sz val="8"/>
        <color theme="1"/>
        <rFont val="Arial"/>
        <family val="2"/>
        <charset val="238"/>
      </rPr>
      <t>, najmanj 35g skupnih maščob na 100g, kot npr. Konda ali enakovredno</t>
    </r>
  </si>
  <si>
    <r>
      <rPr>
        <b/>
        <sz val="8"/>
        <color theme="1"/>
        <rFont val="Arial"/>
        <family val="2"/>
        <charset val="238"/>
      </rPr>
      <t xml:space="preserve">Sir iz ovčjega mleka trdi, eko, </t>
    </r>
    <r>
      <rPr>
        <sz val="8"/>
        <color theme="1"/>
        <rFont val="Arial"/>
        <family val="2"/>
        <charset val="238"/>
      </rPr>
      <t>najmanj 35g skupnih maščob na 100g, kot npr. Konda ali enakovredno</t>
    </r>
  </si>
  <si>
    <r>
      <rPr>
        <b/>
        <sz val="8"/>
        <color theme="1"/>
        <rFont val="Arial"/>
        <family val="2"/>
        <charset val="238"/>
      </rPr>
      <t>Sir iz ovčjega mleka, poltrdi, eko</t>
    </r>
    <r>
      <rPr>
        <sz val="8"/>
        <color theme="1"/>
        <rFont val="Arial"/>
        <family val="2"/>
        <charset val="238"/>
      </rPr>
      <t>, dimljen, najmanj 35g skupnih maščob na 100g, kot npr. Konda ali enakovredno</t>
    </r>
  </si>
  <si>
    <t>Ponudnik mora ponuditi vse artikle iz seznama blaga od zap. št. 1 do 5.</t>
  </si>
  <si>
    <t>Vsi izdelki iz sklopa 1.1. morajo biti pridelani po ekoloških standardih.</t>
  </si>
  <si>
    <t>Seznam blaga pripravila:   Jasna Čemažar</t>
  </si>
  <si>
    <t xml:space="preserve">Seznam blaga pripravili:  Jasna Čemažar </t>
  </si>
  <si>
    <t>Sir pod zaporedno številko 6. iz sklopa 1.2. mora biti pridelan po ekoloških standardih.</t>
  </si>
  <si>
    <t>MLEČNI IZDELKI</t>
  </si>
  <si>
    <r>
      <rPr>
        <b/>
        <sz val="12"/>
        <rFont val="Arial"/>
        <family val="2"/>
        <charset val="238"/>
      </rPr>
      <t>Kefir</t>
    </r>
    <r>
      <rPr>
        <sz val="12"/>
        <rFont val="Arial"/>
        <family val="2"/>
        <charset val="238"/>
      </rPr>
      <t>, navadni, pasteriziran, nehomogeniziran, 500ml</t>
    </r>
  </si>
  <si>
    <r>
      <rPr>
        <b/>
        <sz val="12"/>
        <rFont val="Arial"/>
        <family val="2"/>
        <charset val="238"/>
      </rPr>
      <t>Kislo mleko</t>
    </r>
    <r>
      <rPr>
        <sz val="12"/>
        <rFont val="Arial"/>
        <family val="2"/>
        <charset val="238"/>
      </rPr>
      <t>,  nehomogenizirano, najmanj 1,1% m.m., 500ml</t>
    </r>
  </si>
  <si>
    <r>
      <rPr>
        <b/>
        <sz val="12"/>
        <rFont val="Arial"/>
        <family val="2"/>
        <charset val="238"/>
      </rPr>
      <t xml:space="preserve">Kefir, </t>
    </r>
    <r>
      <rPr>
        <sz val="12"/>
        <rFont val="Arial"/>
        <family val="2"/>
        <charset val="238"/>
      </rPr>
      <t>z dodatkom vitamina D3, 500ml</t>
    </r>
  </si>
  <si>
    <r>
      <rPr>
        <b/>
        <sz val="12"/>
        <rFont val="Arial"/>
        <family val="2"/>
        <charset val="238"/>
      </rPr>
      <t>Maslo surovo</t>
    </r>
    <r>
      <rPr>
        <sz val="12"/>
        <rFont val="Arial"/>
        <family val="2"/>
        <charset val="238"/>
      </rPr>
      <t>, iz pasterizirane smetane, I. kvalitete, 250 g</t>
    </r>
  </si>
  <si>
    <r>
      <t xml:space="preserve">Pinjenec, </t>
    </r>
    <r>
      <rPr>
        <sz val="12"/>
        <rFont val="Arial"/>
        <family val="2"/>
        <charset val="238"/>
      </rPr>
      <t>najmanj 30g skupnih maščob na 100g, 500 ml</t>
    </r>
  </si>
  <si>
    <r>
      <rPr>
        <b/>
        <sz val="12"/>
        <rFont val="Arial"/>
        <family val="2"/>
        <charset val="238"/>
      </rPr>
      <t xml:space="preserve">Sir </t>
    </r>
    <r>
      <rPr>
        <b/>
        <u/>
        <sz val="12"/>
        <rFont val="Arial"/>
        <family val="2"/>
        <charset val="238"/>
      </rPr>
      <t>ekološk</t>
    </r>
    <r>
      <rPr>
        <b/>
        <sz val="12"/>
        <rFont val="Arial"/>
        <family val="2"/>
        <charset val="238"/>
      </rPr>
      <t>i poltrdi</t>
    </r>
    <r>
      <rPr>
        <sz val="12"/>
        <rFont val="Arial"/>
        <family val="2"/>
        <charset val="238"/>
      </rPr>
      <t>, vakumiran, najmanj  25g skupnih maščob na 100g, kot npr. Eko sir Planika ali enakovredno</t>
    </r>
  </si>
  <si>
    <r>
      <rPr>
        <b/>
        <sz val="12"/>
        <rFont val="Arial"/>
        <family val="2"/>
        <charset val="238"/>
      </rPr>
      <t>Sir poltrdi</t>
    </r>
    <r>
      <rPr>
        <sz val="12"/>
        <rFont val="Arial"/>
        <family val="2"/>
        <charset val="238"/>
      </rPr>
      <t>, vakumiran, najmanj 30g skupnih maščob na 100g, kot npr. sir Planika ali enakovredno</t>
    </r>
  </si>
  <si>
    <r>
      <rPr>
        <b/>
        <sz val="12"/>
        <rFont val="Arial"/>
        <family val="2"/>
        <charset val="238"/>
      </rPr>
      <t>Sir poltrdi</t>
    </r>
    <r>
      <rPr>
        <sz val="12"/>
        <rFont val="Arial"/>
        <family val="2"/>
        <charset val="238"/>
      </rPr>
      <t>, vakumiran, najmanj 25g skupnih maščob na 100g, kot npr. sir Tolminc ali enakovredno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</si>
</sst>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8"/>
      <color rgb="FF00B050"/>
      <name val="Arial"/>
      <family val="2"/>
      <charset val="238"/>
    </font>
    <font>
      <sz val="9"/>
      <color rgb="FF00B050"/>
      <name val="Arial"/>
      <family val="2"/>
      <charset val="238"/>
    </font>
    <font>
      <sz val="10"/>
      <color rgb="FF00B050"/>
      <name val="Arial CE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00B050"/>
      <name val="Arial"/>
      <family val="2"/>
      <charset val="238"/>
    </font>
    <font>
      <b/>
      <u/>
      <sz val="12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153">
    <xf numFmtId="0" fontId="0" fillId="0" borderId="0" xfId="0"/>
    <xf numFmtId="0" fontId="2" fillId="0" borderId="0" xfId="2"/>
    <xf numFmtId="0" fontId="3" fillId="0" borderId="0" xfId="2" applyFont="1"/>
    <xf numFmtId="164" fontId="4" fillId="0" borderId="0" xfId="2" applyNumberFormat="1" applyFont="1"/>
    <xf numFmtId="0" fontId="4" fillId="0" borderId="0" xfId="2" applyFont="1"/>
    <xf numFmtId="3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4" fontId="4" fillId="0" borderId="0" xfId="2" applyNumberFormat="1" applyFont="1"/>
    <xf numFmtId="0" fontId="4" fillId="0" borderId="0" xfId="2" applyFont="1" applyAlignment="1">
      <alignment horizontal="left"/>
    </xf>
    <xf numFmtId="3" fontId="5" fillId="0" borderId="0" xfId="2" applyNumberFormat="1" applyFont="1"/>
    <xf numFmtId="0" fontId="5" fillId="0" borderId="0" xfId="2" applyFont="1"/>
    <xf numFmtId="0" fontId="5" fillId="0" borderId="0" xfId="2" applyFont="1" applyAlignment="1">
      <alignment horizontal="left"/>
    </xf>
    <xf numFmtId="4" fontId="6" fillId="4" borderId="3" xfId="2" applyNumberFormat="1" applyFont="1" applyFill="1" applyBorder="1" applyAlignment="1">
      <alignment vertical="center"/>
    </xf>
    <xf numFmtId="0" fontId="3" fillId="4" borderId="1" xfId="2" applyFont="1" applyFill="1" applyBorder="1" applyAlignment="1">
      <alignment horizontal="center" vertical="center"/>
    </xf>
    <xf numFmtId="4" fontId="6" fillId="0" borderId="1" xfId="2" applyNumberFormat="1" applyFont="1" applyBorder="1" applyAlignment="1">
      <alignment vertical="center"/>
    </xf>
    <xf numFmtId="4" fontId="3" fillId="0" borderId="1" xfId="2" applyNumberFormat="1" applyFont="1" applyBorder="1" applyAlignment="1">
      <alignment vertical="center"/>
    </xf>
    <xf numFmtId="9" fontId="3" fillId="0" borderId="1" xfId="2" applyNumberFormat="1" applyFont="1" applyBorder="1" applyAlignment="1">
      <alignment vertical="center"/>
    </xf>
    <xf numFmtId="164" fontId="3" fillId="5" borderId="1" xfId="2" applyNumberFormat="1" applyFont="1" applyFill="1" applyBorder="1" applyAlignment="1">
      <alignment vertical="center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4" fontId="6" fillId="3" borderId="1" xfId="2" applyNumberFormat="1" applyFont="1" applyFill="1" applyBorder="1" applyAlignment="1">
      <alignment vertical="center"/>
    </xf>
    <xf numFmtId="4" fontId="3" fillId="3" borderId="1" xfId="2" applyNumberFormat="1" applyFont="1" applyFill="1" applyBorder="1" applyAlignment="1">
      <alignment vertical="center"/>
    </xf>
    <xf numFmtId="9" fontId="3" fillId="3" borderId="1" xfId="2" applyNumberFormat="1" applyFont="1" applyFill="1" applyBorder="1" applyAlignment="1">
      <alignment vertical="center"/>
    </xf>
    <xf numFmtId="164" fontId="3" fillId="3" borderId="1" xfId="2" applyNumberFormat="1" applyFont="1" applyFill="1" applyBorder="1" applyAlignment="1">
      <alignment vertical="center"/>
    </xf>
    <xf numFmtId="1" fontId="7" fillId="3" borderId="6" xfId="2" applyNumberFormat="1" applyFont="1" applyFill="1" applyBorder="1" applyAlignment="1">
      <alignment horizontal="center" vertical="center" wrapText="1"/>
    </xf>
    <xf numFmtId="0" fontId="7" fillId="4" borderId="7" xfId="2" applyFont="1" applyFill="1" applyBorder="1" applyAlignment="1">
      <alignment horizontal="center" vertical="center" wrapText="1"/>
    </xf>
    <xf numFmtId="0" fontId="7" fillId="4" borderId="7" xfId="2" applyFont="1" applyFill="1" applyBorder="1" applyAlignment="1">
      <alignment horizontal="center" vertical="center"/>
    </xf>
    <xf numFmtId="0" fontId="6" fillId="4" borderId="7" xfId="2" applyFont="1" applyFill="1" applyBorder="1" applyAlignment="1">
      <alignment horizontal="left" vertical="center"/>
    </xf>
    <xf numFmtId="164" fontId="6" fillId="6" borderId="1" xfId="2" applyNumberFormat="1" applyFont="1" applyFill="1" applyBorder="1" applyAlignment="1">
      <alignment horizontal="center" vertical="center" wrapText="1"/>
    </xf>
    <xf numFmtId="164" fontId="6" fillId="7" borderId="8" xfId="2" applyNumberFormat="1" applyFont="1" applyFill="1" applyBorder="1" applyAlignment="1">
      <alignment horizontal="center" vertical="center" wrapText="1"/>
    </xf>
    <xf numFmtId="3" fontId="6" fillId="7" borderId="8" xfId="2" applyNumberFormat="1" applyFont="1" applyFill="1" applyBorder="1" applyAlignment="1">
      <alignment horizontal="center" vertical="center" wrapText="1"/>
    </xf>
    <xf numFmtId="0" fontId="6" fillId="7" borderId="8" xfId="2" applyFont="1" applyFill="1" applyBorder="1" applyAlignment="1">
      <alignment horizontal="center" vertical="center" wrapText="1"/>
    </xf>
    <xf numFmtId="0" fontId="6" fillId="7" borderId="8" xfId="2" applyFont="1" applyFill="1" applyBorder="1" applyAlignment="1">
      <alignment horizontal="center" vertical="center"/>
    </xf>
    <xf numFmtId="0" fontId="8" fillId="0" borderId="0" xfId="2" applyFont="1" applyAlignment="1">
      <alignment horizontal="left"/>
    </xf>
    <xf numFmtId="0" fontId="10" fillId="0" borderId="0" xfId="2" applyFont="1"/>
    <xf numFmtId="0" fontId="2" fillId="0" borderId="0" xfId="2" applyAlignment="1">
      <alignment horizontal="left"/>
    </xf>
    <xf numFmtId="0" fontId="2" fillId="0" borderId="0" xfId="2" applyAlignment="1">
      <alignment horizontal="center"/>
    </xf>
    <xf numFmtId="0" fontId="9" fillId="0" borderId="9" xfId="2" applyFont="1" applyBorder="1" applyAlignment="1">
      <alignment horizontal="center" vertical="center"/>
    </xf>
    <xf numFmtId="0" fontId="11" fillId="0" borderId="0" xfId="2" applyFont="1"/>
    <xf numFmtId="0" fontId="11" fillId="0" borderId="0" xfId="2" applyFont="1" applyAlignment="1">
      <alignment horizontal="left"/>
    </xf>
    <xf numFmtId="0" fontId="2" fillId="3" borderId="0" xfId="2" applyFill="1"/>
    <xf numFmtId="0" fontId="5" fillId="6" borderId="11" xfId="2" applyFont="1" applyFill="1" applyBorder="1"/>
    <xf numFmtId="3" fontId="5" fillId="6" borderId="11" xfId="2" applyNumberFormat="1" applyFont="1" applyFill="1" applyBorder="1" applyAlignment="1">
      <alignment horizontal="center"/>
    </xf>
    <xf numFmtId="0" fontId="5" fillId="6" borderId="12" xfId="2" applyFont="1" applyFill="1" applyBorder="1"/>
    <xf numFmtId="0" fontId="5" fillId="6" borderId="10" xfId="2" applyFont="1" applyFill="1" applyBorder="1"/>
    <xf numFmtId="4" fontId="4" fillId="0" borderId="0" xfId="2" applyNumberFormat="1" applyFont="1" applyAlignment="1">
      <alignment horizontal="left"/>
    </xf>
    <xf numFmtId="0" fontId="13" fillId="0" borderId="1" xfId="2" applyFont="1" applyBorder="1" applyAlignment="1">
      <alignment horizontal="left" vertical="center" wrapText="1"/>
    </xf>
    <xf numFmtId="0" fontId="14" fillId="0" borderId="0" xfId="2" applyFont="1"/>
    <xf numFmtId="0" fontId="15" fillId="0" borderId="0" xfId="2" applyFont="1"/>
    <xf numFmtId="0" fontId="16" fillId="5" borderId="1" xfId="2" applyFont="1" applyFill="1" applyBorder="1" applyAlignment="1">
      <alignment horizontal="left" vertical="center" wrapText="1"/>
    </xf>
    <xf numFmtId="0" fontId="17" fillId="5" borderId="1" xfId="2" applyFont="1" applyFill="1" applyBorder="1" applyAlignment="1">
      <alignment horizontal="left" vertical="center" wrapText="1"/>
    </xf>
    <xf numFmtId="0" fontId="17" fillId="5" borderId="1" xfId="2" applyFont="1" applyFill="1" applyBorder="1" applyAlignment="1">
      <alignment horizontal="center" vertical="center" wrapText="1"/>
    </xf>
    <xf numFmtId="3" fontId="16" fillId="5" borderId="1" xfId="1" applyNumberFormat="1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3" fontId="16" fillId="3" borderId="1" xfId="1" applyNumberFormat="1" applyFont="1" applyFill="1" applyBorder="1" applyAlignment="1">
      <alignment horizontal="center" vertical="center" wrapText="1"/>
    </xf>
    <xf numFmtId="4" fontId="16" fillId="5" borderId="1" xfId="1" applyNumberFormat="1" applyFont="1" applyFill="1" applyBorder="1" applyAlignment="1">
      <alignment horizontal="center" vertical="center"/>
    </xf>
    <xf numFmtId="4" fontId="16" fillId="5" borderId="1" xfId="1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8" borderId="1" xfId="2" applyFont="1" applyFill="1" applyBorder="1" applyAlignment="1">
      <alignment horizontal="center" vertical="center"/>
    </xf>
    <xf numFmtId="0" fontId="3" fillId="0" borderId="0" xfId="2" applyFont="1" applyAlignment="1">
      <alignment horizontal="left" vertical="center" wrapText="1"/>
    </xf>
    <xf numFmtId="0" fontId="5" fillId="8" borderId="0" xfId="2" applyFont="1" applyFill="1"/>
    <xf numFmtId="0" fontId="12" fillId="8" borderId="0" xfId="2" applyFont="1" applyFill="1"/>
    <xf numFmtId="0" fontId="6" fillId="6" borderId="13" xfId="2" applyFont="1" applyFill="1" applyBorder="1"/>
    <xf numFmtId="0" fontId="5" fillId="6" borderId="14" xfId="2" applyFont="1" applyFill="1" applyBorder="1"/>
    <xf numFmtId="0" fontId="6" fillId="6" borderId="14" xfId="2" applyFont="1" applyFill="1" applyBorder="1"/>
    <xf numFmtId="0" fontId="6" fillId="0" borderId="0" xfId="2" applyFont="1"/>
    <xf numFmtId="0" fontId="6" fillId="6" borderId="15" xfId="2" applyFont="1" applyFill="1" applyBorder="1"/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justify" vertical="center" wrapText="1"/>
    </xf>
    <xf numFmtId="4" fontId="6" fillId="0" borderId="0" xfId="2" applyNumberFormat="1" applyFont="1" applyAlignment="1">
      <alignment vertical="center"/>
    </xf>
    <xf numFmtId="0" fontId="16" fillId="10" borderId="1" xfId="2" applyFont="1" applyFill="1" applyBorder="1" applyAlignment="1">
      <alignment horizontal="left" vertical="center"/>
    </xf>
    <xf numFmtId="0" fontId="3" fillId="10" borderId="1" xfId="2" applyFont="1" applyFill="1" applyBorder="1" applyAlignment="1">
      <alignment horizontal="center" vertical="center" wrapText="1"/>
    </xf>
    <xf numFmtId="0" fontId="3" fillId="10" borderId="1" xfId="2" applyFont="1" applyFill="1" applyBorder="1" applyAlignment="1">
      <alignment horizontal="left" vertical="center" wrapText="1"/>
    </xf>
    <xf numFmtId="4" fontId="6" fillId="4" borderId="9" xfId="2" applyNumberFormat="1" applyFont="1" applyFill="1" applyBorder="1" applyAlignment="1">
      <alignment vertical="center"/>
    </xf>
    <xf numFmtId="0" fontId="19" fillId="0" borderId="0" xfId="2" applyFont="1"/>
    <xf numFmtId="0" fontId="19" fillId="0" borderId="0" xfId="2" applyFont="1" applyAlignment="1">
      <alignment horizontal="left"/>
    </xf>
    <xf numFmtId="0" fontId="20" fillId="7" borderId="8" xfId="2" applyFont="1" applyFill="1" applyBorder="1" applyAlignment="1">
      <alignment horizontal="center" vertical="center"/>
    </xf>
    <xf numFmtId="0" fontId="20" fillId="7" borderId="8" xfId="2" applyFont="1" applyFill="1" applyBorder="1" applyAlignment="1">
      <alignment horizontal="center" vertical="center" wrapText="1"/>
    </xf>
    <xf numFmtId="3" fontId="20" fillId="7" borderId="8" xfId="2" applyNumberFormat="1" applyFont="1" applyFill="1" applyBorder="1" applyAlignment="1">
      <alignment horizontal="center" vertical="center" wrapText="1"/>
    </xf>
    <xf numFmtId="164" fontId="20" fillId="7" borderId="8" xfId="2" applyNumberFormat="1" applyFont="1" applyFill="1" applyBorder="1" applyAlignment="1">
      <alignment horizontal="center" vertical="center" wrapText="1"/>
    </xf>
    <xf numFmtId="164" fontId="20" fillId="6" borderId="1" xfId="2" applyNumberFormat="1" applyFont="1" applyFill="1" applyBorder="1" applyAlignment="1">
      <alignment horizontal="center" vertical="center" wrapText="1"/>
    </xf>
    <xf numFmtId="0" fontId="21" fillId="4" borderId="7" xfId="2" applyFont="1" applyFill="1" applyBorder="1" applyAlignment="1">
      <alignment horizontal="center" vertical="center"/>
    </xf>
    <xf numFmtId="0" fontId="20" fillId="4" borderId="7" xfId="2" applyFont="1" applyFill="1" applyBorder="1" applyAlignment="1">
      <alignment horizontal="left" vertical="center"/>
    </xf>
    <xf numFmtId="0" fontId="21" fillId="4" borderId="7" xfId="2" applyFont="1" applyFill="1" applyBorder="1" applyAlignment="1">
      <alignment horizontal="center" vertical="center" wrapText="1"/>
    </xf>
    <xf numFmtId="1" fontId="21" fillId="3" borderId="6" xfId="2" applyNumberFormat="1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/>
    </xf>
    <xf numFmtId="0" fontId="22" fillId="5" borderId="1" xfId="2" applyFont="1" applyFill="1" applyBorder="1" applyAlignment="1">
      <alignment horizontal="left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left" vertical="center" wrapText="1"/>
    </xf>
    <xf numFmtId="1" fontId="22" fillId="0" borderId="1" xfId="2" applyNumberFormat="1" applyFont="1" applyBorder="1" applyAlignment="1">
      <alignment horizontal="left" vertical="center" wrapText="1"/>
    </xf>
    <xf numFmtId="0" fontId="22" fillId="5" borderId="1" xfId="2" applyFont="1" applyFill="1" applyBorder="1" applyAlignment="1">
      <alignment horizontal="center" vertical="center" wrapText="1"/>
    </xf>
    <xf numFmtId="3" fontId="20" fillId="5" borderId="1" xfId="1" applyNumberFormat="1" applyFont="1" applyFill="1" applyBorder="1" applyAlignment="1">
      <alignment horizontal="center" vertical="center" wrapText="1"/>
    </xf>
    <xf numFmtId="164" fontId="22" fillId="5" borderId="1" xfId="2" applyNumberFormat="1" applyFont="1" applyFill="1" applyBorder="1" applyAlignment="1">
      <alignment vertical="center"/>
    </xf>
    <xf numFmtId="4" fontId="22" fillId="0" borderId="1" xfId="2" applyNumberFormat="1" applyFont="1" applyBorder="1" applyAlignment="1">
      <alignment vertical="center"/>
    </xf>
    <xf numFmtId="9" fontId="22" fillId="0" borderId="1" xfId="2" applyNumberFormat="1" applyFont="1" applyBorder="1" applyAlignment="1">
      <alignment vertical="center"/>
    </xf>
    <xf numFmtId="4" fontId="20" fillId="0" borderId="1" xfId="2" applyNumberFormat="1" applyFont="1" applyBorder="1" applyAlignment="1">
      <alignment vertical="center"/>
    </xf>
    <xf numFmtId="0" fontId="23" fillId="0" borderId="1" xfId="2" applyFont="1" applyBorder="1" applyAlignment="1">
      <alignment horizontal="left" vertical="center" wrapText="1"/>
    </xf>
    <xf numFmtId="0" fontId="20" fillId="5" borderId="1" xfId="2" applyFont="1" applyFill="1" applyBorder="1" applyAlignment="1">
      <alignment horizontal="left" vertical="center" wrapText="1"/>
    </xf>
    <xf numFmtId="4" fontId="20" fillId="5" borderId="1" xfId="1" applyNumberFormat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left" vertical="center"/>
    </xf>
    <xf numFmtId="0" fontId="20" fillId="3" borderId="1" xfId="2" applyFont="1" applyFill="1" applyBorder="1" applyAlignment="1">
      <alignment horizontal="center" vertical="center"/>
    </xf>
    <xf numFmtId="0" fontId="22" fillId="9" borderId="1" xfId="2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horizontal="left" vertical="center" wrapText="1"/>
    </xf>
    <xf numFmtId="0" fontId="22" fillId="3" borderId="1" xfId="2" applyFont="1" applyFill="1" applyBorder="1" applyAlignment="1">
      <alignment horizontal="center" vertical="center" wrapText="1"/>
    </xf>
    <xf numFmtId="3" fontId="20" fillId="3" borderId="1" xfId="1" applyNumberFormat="1" applyFont="1" applyFill="1" applyBorder="1" applyAlignment="1">
      <alignment horizontal="center" vertical="center" wrapText="1"/>
    </xf>
    <xf numFmtId="164" fontId="22" fillId="3" borderId="1" xfId="2" applyNumberFormat="1" applyFont="1" applyFill="1" applyBorder="1" applyAlignment="1">
      <alignment vertical="center"/>
    </xf>
    <xf numFmtId="4" fontId="22" fillId="3" borderId="1" xfId="2" applyNumberFormat="1" applyFont="1" applyFill="1" applyBorder="1" applyAlignment="1">
      <alignment vertical="center"/>
    </xf>
    <xf numFmtId="9" fontId="22" fillId="3" borderId="1" xfId="2" applyNumberFormat="1" applyFont="1" applyFill="1" applyBorder="1" applyAlignment="1">
      <alignment vertical="center"/>
    </xf>
    <xf numFmtId="4" fontId="20" fillId="3" borderId="1" xfId="2" applyNumberFormat="1" applyFont="1" applyFill="1" applyBorder="1" applyAlignment="1">
      <alignment vertical="center"/>
    </xf>
    <xf numFmtId="4" fontId="20" fillId="5" borderId="1" xfId="1" applyNumberFormat="1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 vertical="center"/>
    </xf>
    <xf numFmtId="4" fontId="20" fillId="4" borderId="3" xfId="2" applyNumberFormat="1" applyFont="1" applyFill="1" applyBorder="1" applyAlignment="1">
      <alignment vertical="center"/>
    </xf>
    <xf numFmtId="4" fontId="20" fillId="4" borderId="2" xfId="2" applyNumberFormat="1" applyFont="1" applyFill="1" applyBorder="1" applyAlignment="1">
      <alignment vertical="center"/>
    </xf>
    <xf numFmtId="0" fontId="22" fillId="0" borderId="0" xfId="2" applyFont="1" applyAlignment="1">
      <alignment horizontal="left"/>
    </xf>
    <xf numFmtId="0" fontId="22" fillId="0" borderId="0" xfId="2" applyFont="1"/>
    <xf numFmtId="164" fontId="22" fillId="0" borderId="0" xfId="2" applyNumberFormat="1" applyFont="1"/>
    <xf numFmtId="0" fontId="20" fillId="0" borderId="0" xfId="2" applyFont="1" applyAlignment="1">
      <alignment horizontal="left"/>
    </xf>
    <xf numFmtId="0" fontId="20" fillId="0" borderId="0" xfId="2" applyFont="1"/>
    <xf numFmtId="3" fontId="20" fillId="0" borderId="0" xfId="2" applyNumberFormat="1" applyFont="1"/>
    <xf numFmtId="3" fontId="22" fillId="0" borderId="0" xfId="2" applyNumberFormat="1" applyFont="1" applyAlignment="1">
      <alignment horizontal="center"/>
    </xf>
    <xf numFmtId="4" fontId="22" fillId="0" borderId="0" xfId="2" applyNumberFormat="1" applyFont="1"/>
    <xf numFmtId="0" fontId="25" fillId="0" borderId="0" xfId="2" applyFont="1" applyAlignment="1">
      <alignment horizontal="left"/>
    </xf>
    <xf numFmtId="0" fontId="26" fillId="0" borderId="0" xfId="2" applyFont="1"/>
    <xf numFmtId="0" fontId="25" fillId="0" borderId="0" xfId="2" applyFont="1"/>
    <xf numFmtId="0" fontId="25" fillId="0" borderId="9" xfId="2" applyFont="1" applyBorder="1" applyAlignment="1">
      <alignment horizontal="center" vertical="center"/>
    </xf>
    <xf numFmtId="0" fontId="26" fillId="0" borderId="0" xfId="2" applyFont="1" applyAlignment="1">
      <alignment horizontal="center"/>
    </xf>
    <xf numFmtId="0" fontId="11" fillId="0" borderId="0" xfId="2" applyFont="1"/>
    <xf numFmtId="0" fontId="2" fillId="0" borderId="0" xfId="2" applyAlignment="1">
      <alignment horizontal="left"/>
    </xf>
    <xf numFmtId="0" fontId="2" fillId="0" borderId="0" xfId="2"/>
    <xf numFmtId="0" fontId="0" fillId="0" borderId="0" xfId="0"/>
    <xf numFmtId="0" fontId="4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0" fontId="18" fillId="0" borderId="0" xfId="2" applyFont="1"/>
    <xf numFmtId="0" fontId="6" fillId="4" borderId="5" xfId="2" applyFont="1" applyFill="1" applyBorder="1" applyAlignment="1">
      <alignment horizontal="justify" vertical="center" wrapText="1"/>
    </xf>
    <xf numFmtId="0" fontId="6" fillId="4" borderId="4" xfId="2" applyFont="1" applyFill="1" applyBorder="1" applyAlignment="1">
      <alignment horizontal="justify" vertical="center" wrapText="1"/>
    </xf>
    <xf numFmtId="0" fontId="6" fillId="4" borderId="16" xfId="2" applyFont="1" applyFill="1" applyBorder="1" applyAlignment="1">
      <alignment horizontal="justify" vertical="center" wrapText="1"/>
    </xf>
    <xf numFmtId="0" fontId="25" fillId="0" borderId="0" xfId="2" applyFont="1"/>
    <xf numFmtId="0" fontId="26" fillId="0" borderId="0" xfId="2" applyFont="1" applyAlignment="1">
      <alignment horizontal="left"/>
    </xf>
    <xf numFmtId="0" fontId="26" fillId="0" borderId="0" xfId="2" applyFont="1"/>
    <xf numFmtId="0" fontId="22" fillId="0" borderId="0" xfId="2" applyFont="1" applyAlignment="1">
      <alignment horizontal="left"/>
    </xf>
    <xf numFmtId="4" fontId="22" fillId="0" borderId="0" xfId="2" applyNumberFormat="1" applyFont="1" applyAlignment="1">
      <alignment horizontal="left"/>
    </xf>
    <xf numFmtId="0" fontId="20" fillId="4" borderId="5" xfId="2" applyFont="1" applyFill="1" applyBorder="1" applyAlignment="1">
      <alignment horizontal="justify" vertical="center" wrapText="1"/>
    </xf>
    <xf numFmtId="0" fontId="20" fillId="4" borderId="4" xfId="2" applyFont="1" applyFill="1" applyBorder="1" applyAlignment="1">
      <alignment horizontal="justify" vertical="center" wrapText="1"/>
    </xf>
    <xf numFmtId="0" fontId="20" fillId="4" borderId="16" xfId="2" applyFont="1" applyFill="1" applyBorder="1" applyAlignment="1">
      <alignment horizontal="justify" vertical="center" wrapText="1"/>
    </xf>
    <xf numFmtId="0" fontId="20" fillId="11" borderId="10" xfId="2" applyFont="1" applyFill="1" applyBorder="1"/>
    <xf numFmtId="0" fontId="20" fillId="11" borderId="11" xfId="2" applyFont="1" applyFill="1" applyBorder="1"/>
    <xf numFmtId="3" fontId="20" fillId="11" borderId="11" xfId="2" applyNumberFormat="1" applyFont="1" applyFill="1" applyBorder="1" applyAlignment="1">
      <alignment horizontal="center"/>
    </xf>
    <xf numFmtId="164" fontId="20" fillId="11" borderId="11" xfId="2" applyNumberFormat="1" applyFont="1" applyFill="1" applyBorder="1"/>
    <xf numFmtId="0" fontId="19" fillId="11" borderId="12" xfId="2" applyFont="1" applyFill="1" applyBorder="1"/>
    <xf numFmtId="0" fontId="8" fillId="11" borderId="13" xfId="2" applyFont="1" applyFill="1" applyBorder="1"/>
    <xf numFmtId="0" fontId="8" fillId="11" borderId="14" xfId="2" applyFont="1" applyFill="1" applyBorder="1"/>
    <xf numFmtId="0" fontId="20" fillId="11" borderId="14" xfId="2" applyFont="1" applyFill="1" applyBorder="1"/>
    <xf numFmtId="0" fontId="19" fillId="11" borderId="15" xfId="2" applyFont="1" applyFill="1" applyBorder="1"/>
  </cellXfs>
  <cellStyles count="3">
    <cellStyle name="Dobro" xfId="1" builtinId="26"/>
    <cellStyle name="Navadno" xfId="0" builtinId="0"/>
    <cellStyle name="Navadno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zoomScaleNormal="100" workbookViewId="0">
      <selection activeCell="F20" sqref="F20"/>
    </sheetView>
  </sheetViews>
  <sheetFormatPr defaultRowHeight="12.75" x14ac:dyDescent="0.2"/>
  <cols>
    <col min="1" max="1" width="4.7109375" style="1" customWidth="1"/>
    <col min="2" max="2" width="54" style="1" customWidth="1"/>
    <col min="3" max="3" width="12" style="1" customWidth="1"/>
    <col min="4" max="4" width="12.140625" style="1" customWidth="1"/>
    <col min="5" max="5" width="11.140625" style="1" customWidth="1"/>
    <col min="6" max="6" width="14.140625" style="1" customWidth="1"/>
    <col min="7" max="7" width="10.5703125" style="1" customWidth="1"/>
    <col min="8" max="8" width="9.42578125" style="1" customWidth="1"/>
    <col min="9" max="10" width="8.42578125" style="1" customWidth="1"/>
    <col min="11" max="11" width="9.140625" style="1"/>
    <col min="12" max="12" width="7.42578125" style="1" customWidth="1"/>
    <col min="13" max="13" width="9.140625" style="1"/>
    <col min="14" max="14" width="11.85546875" style="1" customWidth="1"/>
    <col min="15" max="15" width="14" style="1" customWidth="1"/>
    <col min="16" max="16" width="9.140625" style="1"/>
    <col min="17" max="18" width="9.140625" style="1" customWidth="1"/>
    <col min="19" max="19" width="10.42578125" style="1" customWidth="1"/>
    <col min="20" max="20" width="8.7109375" style="1" customWidth="1"/>
    <col min="21" max="21" width="9.140625" style="1" customWidth="1"/>
    <col min="22" max="22" width="8" style="1" customWidth="1"/>
    <col min="23" max="23" width="12.42578125" style="1" customWidth="1"/>
    <col min="24" max="16384" width="9.140625" style="1"/>
  </cols>
  <sheetData>
    <row r="1" spans="1:15" ht="13.5" thickBot="1" x14ac:dyDescent="0.25">
      <c r="A1" s="39" t="s">
        <v>44</v>
      </c>
      <c r="H1" s="126"/>
      <c r="I1" s="126"/>
      <c r="J1" s="126"/>
      <c r="K1" s="38" t="s">
        <v>43</v>
      </c>
      <c r="M1" s="38"/>
      <c r="N1" s="38"/>
      <c r="O1" s="37" t="s">
        <v>42</v>
      </c>
    </row>
    <row r="2" spans="1:15" ht="15" x14ac:dyDescent="0.25">
      <c r="A2" s="127" t="s">
        <v>41</v>
      </c>
      <c r="B2" s="127"/>
      <c r="C2" s="127"/>
      <c r="D2" s="127"/>
      <c r="E2" s="127"/>
      <c r="F2" s="128"/>
      <c r="G2" s="36"/>
      <c r="K2" s="128" t="s">
        <v>40</v>
      </c>
      <c r="L2" s="129"/>
      <c r="M2" s="129"/>
      <c r="N2" s="129"/>
      <c r="O2" s="129"/>
    </row>
    <row r="3" spans="1:15" x14ac:dyDescent="0.2">
      <c r="A3" s="127" t="s">
        <v>39</v>
      </c>
      <c r="B3" s="127"/>
      <c r="C3" s="127"/>
      <c r="D3" s="127"/>
      <c r="E3" s="127"/>
      <c r="F3" s="128"/>
      <c r="G3" s="36"/>
      <c r="H3" s="128"/>
      <c r="I3" s="128"/>
      <c r="J3" s="128"/>
      <c r="K3" s="1" t="s">
        <v>46</v>
      </c>
      <c r="M3" s="128"/>
      <c r="N3" s="128"/>
      <c r="O3" s="128"/>
    </row>
    <row r="4" spans="1:15" x14ac:dyDescent="0.2">
      <c r="A4" s="127" t="s">
        <v>38</v>
      </c>
      <c r="B4" s="127"/>
      <c r="C4" s="127"/>
      <c r="D4" s="127"/>
      <c r="E4" s="127"/>
      <c r="F4" s="127"/>
      <c r="G4" s="36"/>
      <c r="H4" s="128"/>
      <c r="I4" s="128"/>
      <c r="J4" s="128"/>
      <c r="K4" s="1" t="s">
        <v>37</v>
      </c>
      <c r="M4" s="128"/>
      <c r="N4" s="128"/>
      <c r="O4" s="128"/>
    </row>
    <row r="5" spans="1:15" x14ac:dyDescent="0.2">
      <c r="A5" s="35"/>
      <c r="N5" s="34"/>
    </row>
    <row r="6" spans="1:15" ht="15.75" x14ac:dyDescent="0.25">
      <c r="A6" s="131" t="s">
        <v>48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15" ht="15.75" x14ac:dyDescent="0.25">
      <c r="A7" s="33" t="s">
        <v>35</v>
      </c>
      <c r="B7" s="33" t="s">
        <v>49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ht="56.25" x14ac:dyDescent="0.2">
      <c r="A8" s="32" t="s">
        <v>34</v>
      </c>
      <c r="B8" s="32" t="s">
        <v>33</v>
      </c>
      <c r="C8" s="31" t="s">
        <v>51</v>
      </c>
      <c r="D8" s="31" t="s">
        <v>52</v>
      </c>
      <c r="E8" s="31" t="s">
        <v>54</v>
      </c>
      <c r="F8" s="31" t="s">
        <v>32</v>
      </c>
      <c r="G8" s="31" t="s">
        <v>31</v>
      </c>
      <c r="H8" s="31" t="s">
        <v>30</v>
      </c>
      <c r="I8" s="30" t="s">
        <v>29</v>
      </c>
      <c r="J8" s="29" t="s">
        <v>28</v>
      </c>
      <c r="K8" s="29" t="s">
        <v>27</v>
      </c>
      <c r="L8" s="28" t="s">
        <v>26</v>
      </c>
      <c r="M8" s="28" t="s">
        <v>25</v>
      </c>
      <c r="N8" s="28" t="s">
        <v>24</v>
      </c>
      <c r="O8" s="28" t="s">
        <v>23</v>
      </c>
    </row>
    <row r="9" spans="1:15" x14ac:dyDescent="0.2">
      <c r="A9" s="26"/>
      <c r="B9" s="27"/>
      <c r="C9" s="27"/>
      <c r="D9" s="27"/>
      <c r="E9" s="27"/>
      <c r="F9" s="26"/>
      <c r="G9" s="26"/>
      <c r="H9" s="25"/>
      <c r="I9" s="24">
        <v>1</v>
      </c>
      <c r="J9" s="24">
        <v>2</v>
      </c>
      <c r="K9" s="24" t="s">
        <v>22</v>
      </c>
      <c r="L9" s="24">
        <v>4</v>
      </c>
      <c r="M9" s="24" t="s">
        <v>21</v>
      </c>
      <c r="N9" s="24" t="s">
        <v>20</v>
      </c>
      <c r="O9" s="24" t="s">
        <v>19</v>
      </c>
    </row>
    <row r="10" spans="1:15" ht="24.75" customHeight="1" x14ac:dyDescent="0.2">
      <c r="A10" s="19" t="s">
        <v>18</v>
      </c>
      <c r="B10" s="49" t="s">
        <v>53</v>
      </c>
      <c r="C10" s="57" t="s">
        <v>55</v>
      </c>
      <c r="D10" s="57" t="s">
        <v>55</v>
      </c>
      <c r="E10" s="57" t="s">
        <v>56</v>
      </c>
      <c r="F10" s="46"/>
      <c r="G10" s="46"/>
      <c r="H10" s="51" t="s">
        <v>8</v>
      </c>
      <c r="I10" s="52">
        <v>5</v>
      </c>
      <c r="J10" s="17"/>
      <c r="K10" s="15">
        <f>I10*J10</f>
        <v>0</v>
      </c>
      <c r="L10" s="16"/>
      <c r="M10" s="15">
        <f>K10*L10</f>
        <v>0</v>
      </c>
      <c r="N10" s="14">
        <f>K10-M10</f>
        <v>0</v>
      </c>
      <c r="O10" s="14">
        <f>N10*1.095</f>
        <v>0</v>
      </c>
    </row>
    <row r="11" spans="1:15" x14ac:dyDescent="0.2">
      <c r="A11" s="40"/>
      <c r="B11" s="70" t="s">
        <v>12</v>
      </c>
      <c r="C11" s="71"/>
      <c r="D11" s="71"/>
      <c r="E11" s="71"/>
      <c r="F11" s="72"/>
      <c r="G11" s="72"/>
      <c r="H11" s="53"/>
      <c r="I11" s="54"/>
      <c r="J11" s="23"/>
      <c r="K11" s="21"/>
      <c r="L11" s="22"/>
      <c r="M11" s="21"/>
      <c r="N11" s="20"/>
      <c r="O11" s="20"/>
    </row>
    <row r="12" spans="1:15" ht="27.75" customHeight="1" x14ac:dyDescent="0.2">
      <c r="A12" s="19" t="s">
        <v>17</v>
      </c>
      <c r="B12" s="50" t="s">
        <v>57</v>
      </c>
      <c r="C12" s="57" t="s">
        <v>55</v>
      </c>
      <c r="D12" s="57" t="s">
        <v>55</v>
      </c>
      <c r="E12" s="57" t="s">
        <v>56</v>
      </c>
      <c r="F12" s="18"/>
      <c r="G12" s="18"/>
      <c r="H12" s="51" t="s">
        <v>8</v>
      </c>
      <c r="I12" s="55">
        <v>4</v>
      </c>
      <c r="J12" s="17"/>
      <c r="K12" s="15">
        <f>I12*J12</f>
        <v>0</v>
      </c>
      <c r="L12" s="16"/>
      <c r="M12" s="15">
        <f>K12*L12</f>
        <v>0</v>
      </c>
      <c r="N12" s="14">
        <f>K12-M12</f>
        <v>0</v>
      </c>
      <c r="O12" s="14">
        <f>N12*1.095</f>
        <v>0</v>
      </c>
    </row>
    <row r="13" spans="1:15" ht="28.5" customHeight="1" x14ac:dyDescent="0.2">
      <c r="A13" s="19" t="s">
        <v>16</v>
      </c>
      <c r="B13" s="50" t="s">
        <v>58</v>
      </c>
      <c r="C13" s="57" t="s">
        <v>55</v>
      </c>
      <c r="D13" s="57" t="s">
        <v>55</v>
      </c>
      <c r="E13" s="57" t="s">
        <v>56</v>
      </c>
      <c r="F13" s="18"/>
      <c r="G13" s="18"/>
      <c r="H13" s="51" t="s">
        <v>8</v>
      </c>
      <c r="I13" s="56">
        <v>5</v>
      </c>
      <c r="J13" s="17"/>
      <c r="K13" s="15">
        <f>I13*J13</f>
        <v>0</v>
      </c>
      <c r="L13" s="16"/>
      <c r="M13" s="15">
        <f>K13*L13</f>
        <v>0</v>
      </c>
      <c r="N13" s="14">
        <f>K13-M13</f>
        <v>0</v>
      </c>
      <c r="O13" s="14">
        <f>N13*1.095</f>
        <v>0</v>
      </c>
    </row>
    <row r="14" spans="1:15" ht="29.25" customHeight="1" x14ac:dyDescent="0.2">
      <c r="A14" s="19" t="s">
        <v>15</v>
      </c>
      <c r="B14" s="50" t="s">
        <v>59</v>
      </c>
      <c r="C14" s="57" t="s">
        <v>55</v>
      </c>
      <c r="D14" s="57" t="s">
        <v>55</v>
      </c>
      <c r="E14" s="57" t="s">
        <v>56</v>
      </c>
      <c r="F14" s="46"/>
      <c r="G14" s="46"/>
      <c r="H14" s="51" t="s">
        <v>8</v>
      </c>
      <c r="I14" s="56">
        <v>3</v>
      </c>
      <c r="J14" s="17"/>
      <c r="K14" s="15">
        <f>I14*J14</f>
        <v>0</v>
      </c>
      <c r="L14" s="16"/>
      <c r="M14" s="15">
        <f>K14*L14</f>
        <v>0</v>
      </c>
      <c r="N14" s="14">
        <f>K14-M14</f>
        <v>0</v>
      </c>
      <c r="O14" s="14">
        <f>N14*1.095</f>
        <v>0</v>
      </c>
    </row>
    <row r="15" spans="1:15" ht="29.25" customHeight="1" thickBot="1" x14ac:dyDescent="0.25">
      <c r="A15" s="19" t="s">
        <v>13</v>
      </c>
      <c r="B15" s="50" t="s">
        <v>60</v>
      </c>
      <c r="C15" s="58" t="s">
        <v>55</v>
      </c>
      <c r="D15" s="58" t="s">
        <v>55</v>
      </c>
      <c r="E15" s="58" t="s">
        <v>56</v>
      </c>
      <c r="F15" s="18"/>
      <c r="G15" s="18"/>
      <c r="H15" s="51" t="s">
        <v>8</v>
      </c>
      <c r="I15" s="56">
        <v>3</v>
      </c>
      <c r="J15" s="17"/>
      <c r="K15" s="15">
        <f>I15*J15</f>
        <v>0</v>
      </c>
      <c r="L15" s="16"/>
      <c r="M15" s="15">
        <f>K15*L15</f>
        <v>0</v>
      </c>
      <c r="N15" s="14">
        <f>K15-M15</f>
        <v>0</v>
      </c>
      <c r="O15" s="14">
        <f>N15*1.095</f>
        <v>0</v>
      </c>
    </row>
    <row r="16" spans="1:15" ht="21.75" customHeight="1" thickBot="1" x14ac:dyDescent="0.25">
      <c r="A16" s="13"/>
      <c r="B16" s="133" t="s">
        <v>7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5"/>
      <c r="N16" s="12">
        <f>SUM(N10:N15)</f>
        <v>0</v>
      </c>
      <c r="O16" s="73">
        <f>SUM(O10:O15)</f>
        <v>0</v>
      </c>
    </row>
    <row r="17" spans="1:15" ht="24" customHeight="1" x14ac:dyDescent="0.2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O17" s="69"/>
    </row>
    <row r="18" spans="1:15" x14ac:dyDescent="0.2">
      <c r="A18" s="8" t="s">
        <v>61</v>
      </c>
      <c r="M18" s="4"/>
      <c r="N18" s="3"/>
      <c r="O18" s="4"/>
    </row>
    <row r="19" spans="1:15" x14ac:dyDescent="0.2">
      <c r="A19" s="130" t="s">
        <v>4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4"/>
      <c r="N19" s="3"/>
      <c r="O19" s="4"/>
    </row>
    <row r="20" spans="1:15" x14ac:dyDescent="0.2">
      <c r="A20" s="11" t="s">
        <v>3</v>
      </c>
      <c r="B20" s="11"/>
      <c r="C20" s="59"/>
      <c r="D20" s="59"/>
      <c r="E20" s="59"/>
      <c r="F20" s="11"/>
      <c r="G20" s="11"/>
      <c r="H20" s="10"/>
      <c r="I20" s="9"/>
      <c r="J20" s="4"/>
      <c r="K20" s="4"/>
      <c r="L20" s="4"/>
      <c r="M20" s="4"/>
      <c r="N20" s="3"/>
      <c r="O20" s="4"/>
    </row>
    <row r="21" spans="1:15" ht="13.5" thickBot="1" x14ac:dyDescent="0.25">
      <c r="A21" s="11"/>
      <c r="B21" s="11"/>
      <c r="C21" s="59"/>
      <c r="D21" s="59"/>
      <c r="E21" s="59"/>
      <c r="F21" s="11"/>
      <c r="G21" s="11"/>
      <c r="H21" s="10"/>
      <c r="I21" s="9"/>
      <c r="J21" s="4"/>
      <c r="K21" s="4"/>
      <c r="L21" s="4"/>
      <c r="M21" s="4"/>
      <c r="N21" s="3"/>
      <c r="O21" s="4"/>
    </row>
    <row r="22" spans="1:15" x14ac:dyDescent="0.2">
      <c r="A22" s="44" t="s">
        <v>62</v>
      </c>
      <c r="B22" s="41"/>
      <c r="C22" s="41"/>
      <c r="D22" s="41"/>
      <c r="E22" s="41"/>
      <c r="F22" s="41"/>
      <c r="G22" s="41"/>
      <c r="H22" s="42"/>
      <c r="I22" s="41"/>
      <c r="J22" s="41"/>
      <c r="K22" s="43"/>
      <c r="L22" s="4"/>
      <c r="M22" s="4"/>
      <c r="N22" s="3"/>
      <c r="O22" s="4"/>
    </row>
    <row r="23" spans="1:15" ht="13.5" thickBot="1" x14ac:dyDescent="0.25">
      <c r="A23" s="62" t="s">
        <v>47</v>
      </c>
      <c r="B23" s="63"/>
      <c r="C23" s="64"/>
      <c r="D23" s="64"/>
      <c r="E23" s="64"/>
      <c r="F23" s="64"/>
      <c r="G23" s="64"/>
      <c r="H23" s="64"/>
      <c r="I23" s="64"/>
      <c r="J23" s="64"/>
      <c r="K23" s="66"/>
      <c r="L23" s="4"/>
      <c r="M23" s="4"/>
      <c r="N23" s="3"/>
      <c r="O23" s="4"/>
    </row>
    <row r="24" spans="1:15" x14ac:dyDescent="0.2">
      <c r="A24" s="65"/>
      <c r="B24" s="10"/>
      <c r="C24" s="65"/>
      <c r="D24" s="65"/>
      <c r="E24" s="65"/>
      <c r="F24" s="65"/>
      <c r="G24" s="65"/>
      <c r="H24" s="65"/>
      <c r="I24" s="65"/>
      <c r="J24" s="65"/>
      <c r="K24" s="65"/>
      <c r="L24" s="4"/>
      <c r="M24" s="4"/>
      <c r="N24" s="3"/>
      <c r="O24" s="4"/>
    </row>
    <row r="25" spans="1:15" x14ac:dyDescent="0.2">
      <c r="A25" s="130" t="s">
        <v>63</v>
      </c>
      <c r="B25" s="130"/>
      <c r="C25" s="130"/>
      <c r="D25" s="130"/>
      <c r="E25" s="130"/>
      <c r="F25" s="130"/>
      <c r="G25" s="130"/>
      <c r="H25" s="132"/>
      <c r="I25" s="132"/>
      <c r="J25" s="132"/>
      <c r="K25" s="132"/>
      <c r="L25" s="4"/>
      <c r="M25" s="4"/>
      <c r="N25" s="3"/>
      <c r="O25" s="4"/>
    </row>
    <row r="26" spans="1:15" x14ac:dyDescent="0.2">
      <c r="A26" s="8"/>
      <c r="B26" s="8"/>
      <c r="C26" s="8"/>
      <c r="D26" s="8"/>
      <c r="E26" s="8"/>
      <c r="F26" s="8"/>
      <c r="G26" s="8"/>
      <c r="H26" s="4"/>
      <c r="I26" s="5"/>
      <c r="J26" s="4"/>
      <c r="K26" s="4"/>
      <c r="L26" s="4"/>
      <c r="M26" s="4"/>
      <c r="N26" s="3"/>
      <c r="O26" s="4"/>
    </row>
    <row r="27" spans="1:15" x14ac:dyDescent="0.2">
      <c r="A27" s="130" t="s">
        <v>2</v>
      </c>
      <c r="B27" s="130"/>
      <c r="C27" s="8"/>
      <c r="D27" s="8"/>
      <c r="E27" s="8"/>
      <c r="F27" s="8"/>
      <c r="G27" s="8"/>
      <c r="H27" s="4"/>
      <c r="I27" s="5"/>
      <c r="J27" s="4"/>
      <c r="K27" s="4"/>
      <c r="L27" s="4"/>
      <c r="M27" s="4" t="s">
        <v>1</v>
      </c>
      <c r="N27" s="8"/>
      <c r="O27" s="45"/>
    </row>
    <row r="28" spans="1:15" x14ac:dyDescent="0.2">
      <c r="A28" s="130" t="s">
        <v>0</v>
      </c>
      <c r="B28" s="130"/>
      <c r="C28" s="8"/>
      <c r="D28" s="8"/>
      <c r="E28" s="8"/>
      <c r="F28" s="8"/>
      <c r="G28" s="8"/>
      <c r="H28" s="4"/>
      <c r="I28" s="5"/>
      <c r="J28" s="7"/>
      <c r="K28" s="7"/>
      <c r="L28" s="7"/>
      <c r="M28" s="7" t="s">
        <v>0</v>
      </c>
      <c r="N28" s="7"/>
      <c r="O28" s="7"/>
    </row>
    <row r="29" spans="1:15" x14ac:dyDescent="0.2">
      <c r="A29" s="6"/>
      <c r="B29" s="4"/>
      <c r="C29" s="11"/>
      <c r="D29" s="11"/>
      <c r="E29" s="11"/>
      <c r="F29" s="4"/>
      <c r="G29" s="4"/>
      <c r="H29" s="4"/>
      <c r="I29" s="5"/>
      <c r="J29" s="7"/>
      <c r="K29" s="7"/>
      <c r="L29" s="7"/>
      <c r="M29" s="7"/>
      <c r="N29" s="7"/>
      <c r="O29" s="7"/>
    </row>
    <row r="30" spans="1:15" x14ac:dyDescent="0.2">
      <c r="A30" s="6"/>
      <c r="B30" s="47"/>
      <c r="C30" s="11"/>
      <c r="D30" s="11"/>
      <c r="E30" s="11"/>
      <c r="F30" s="4"/>
      <c r="G30" s="4"/>
      <c r="H30" s="4"/>
      <c r="I30" s="5"/>
      <c r="J30" s="4"/>
      <c r="K30" s="4"/>
      <c r="L30" s="4"/>
      <c r="M30" s="4"/>
      <c r="N30" s="3"/>
      <c r="O30" s="4"/>
    </row>
    <row r="31" spans="1:15" x14ac:dyDescent="0.2">
      <c r="A31" s="2"/>
      <c r="B31" s="2"/>
      <c r="C31" s="60"/>
      <c r="D31" s="60"/>
      <c r="E31" s="60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">
      <c r="C32" s="61"/>
      <c r="D32" s="61"/>
      <c r="E32" s="61"/>
    </row>
    <row r="33" spans="3:5" x14ac:dyDescent="0.2">
      <c r="C33" s="11"/>
      <c r="D33" s="11"/>
      <c r="E33" s="11"/>
    </row>
    <row r="35" spans="3:5" x14ac:dyDescent="0.2">
      <c r="C35" s="8"/>
      <c r="D35" s="8"/>
      <c r="E35" s="8"/>
    </row>
    <row r="36" spans="3:5" x14ac:dyDescent="0.2">
      <c r="C36" s="8"/>
      <c r="D36" s="8"/>
      <c r="E36" s="8"/>
    </row>
    <row r="37" spans="3:5" x14ac:dyDescent="0.2">
      <c r="C37" s="8"/>
      <c r="D37" s="8"/>
      <c r="E37" s="8"/>
    </row>
    <row r="38" spans="3:5" x14ac:dyDescent="0.2">
      <c r="C38" s="4"/>
      <c r="D38" s="4"/>
      <c r="E38" s="4"/>
    </row>
    <row r="39" spans="3:5" x14ac:dyDescent="0.2">
      <c r="C39" s="48"/>
      <c r="D39" s="48"/>
      <c r="E39" s="48"/>
    </row>
  </sheetData>
  <mergeCells count="15">
    <mergeCell ref="H1:J1"/>
    <mergeCell ref="A2:F2"/>
    <mergeCell ref="K2:O2"/>
    <mergeCell ref="A27:B27"/>
    <mergeCell ref="A28:B28"/>
    <mergeCell ref="A3:F3"/>
    <mergeCell ref="H3:J3"/>
    <mergeCell ref="M3:O3"/>
    <mergeCell ref="A19:L19"/>
    <mergeCell ref="A4:F4"/>
    <mergeCell ref="H4:J4"/>
    <mergeCell ref="M4:O4"/>
    <mergeCell ref="A6:O6"/>
    <mergeCell ref="A25:K25"/>
    <mergeCell ref="B16:M16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1"/>
  <sheetViews>
    <sheetView zoomScale="70" zoomScaleNormal="70" workbookViewId="0">
      <selection activeCell="K33" sqref="K33"/>
    </sheetView>
  </sheetViews>
  <sheetFormatPr defaultRowHeight="15" x14ac:dyDescent="0.2"/>
  <cols>
    <col min="1" max="1" width="4.7109375" style="74" customWidth="1"/>
    <col min="2" max="2" width="54" style="74" customWidth="1"/>
    <col min="3" max="3" width="12" style="74" customWidth="1"/>
    <col min="4" max="4" width="12.140625" style="74" customWidth="1"/>
    <col min="5" max="5" width="11.140625" style="74" hidden="1" customWidth="1"/>
    <col min="6" max="6" width="14.140625" style="74" customWidth="1"/>
    <col min="7" max="7" width="10" style="74" customWidth="1"/>
    <col min="8" max="8" width="13.7109375" style="74" customWidth="1"/>
    <col min="9" max="9" width="14.140625" style="74" customWidth="1"/>
    <col min="10" max="10" width="12.140625" style="74" customWidth="1"/>
    <col min="11" max="11" width="14.28515625" style="74" customWidth="1"/>
    <col min="12" max="12" width="7.42578125" style="74" customWidth="1"/>
    <col min="13" max="13" width="11.140625" style="74" customWidth="1"/>
    <col min="14" max="14" width="16" style="74" customWidth="1"/>
    <col min="15" max="15" width="16.28515625" style="74" customWidth="1"/>
    <col min="16" max="16" width="12.5703125" style="74" customWidth="1"/>
    <col min="17" max="16384" width="9.140625" style="74"/>
  </cols>
  <sheetData>
    <row r="1" spans="1:16" ht="18.75" thickBot="1" x14ac:dyDescent="0.3">
      <c r="A1" s="121" t="s">
        <v>44</v>
      </c>
      <c r="B1" s="122"/>
      <c r="C1" s="122"/>
      <c r="D1" s="122"/>
      <c r="E1" s="122"/>
      <c r="F1" s="122"/>
      <c r="G1" s="122"/>
      <c r="H1" s="136"/>
      <c r="I1" s="136"/>
      <c r="J1" s="136"/>
      <c r="K1" s="123" t="s">
        <v>43</v>
      </c>
      <c r="L1" s="122"/>
      <c r="M1" s="123"/>
      <c r="N1" s="123"/>
      <c r="O1" s="124" t="s">
        <v>42</v>
      </c>
      <c r="P1" s="123"/>
    </row>
    <row r="2" spans="1:16" ht="18" x14ac:dyDescent="0.25">
      <c r="A2" s="137" t="s">
        <v>41</v>
      </c>
      <c r="B2" s="137"/>
      <c r="C2" s="137"/>
      <c r="D2" s="137"/>
      <c r="E2" s="137"/>
      <c r="F2" s="137"/>
      <c r="G2" s="125"/>
      <c r="H2" s="122"/>
      <c r="I2" s="122"/>
      <c r="J2" s="122"/>
      <c r="K2" s="122" t="s">
        <v>40</v>
      </c>
      <c r="L2" s="122"/>
      <c r="M2" s="138"/>
      <c r="N2" s="138"/>
      <c r="O2" s="138"/>
      <c r="P2" s="138"/>
    </row>
    <row r="3" spans="1:16" ht="18" x14ac:dyDescent="0.25">
      <c r="A3" s="137" t="s">
        <v>39</v>
      </c>
      <c r="B3" s="137"/>
      <c r="C3" s="137"/>
      <c r="D3" s="137"/>
      <c r="E3" s="137"/>
      <c r="F3" s="137"/>
      <c r="G3" s="125"/>
      <c r="H3" s="138"/>
      <c r="I3" s="138"/>
      <c r="J3" s="138"/>
      <c r="K3" s="122" t="s">
        <v>46</v>
      </c>
      <c r="L3" s="122"/>
      <c r="M3" s="138"/>
      <c r="N3" s="138"/>
      <c r="O3" s="138"/>
      <c r="P3" s="122"/>
    </row>
    <row r="4" spans="1:16" ht="18" x14ac:dyDescent="0.25">
      <c r="A4" s="137" t="s">
        <v>38</v>
      </c>
      <c r="B4" s="137"/>
      <c r="C4" s="137"/>
      <c r="D4" s="137"/>
      <c r="E4" s="137"/>
      <c r="F4" s="137"/>
      <c r="G4" s="125"/>
      <c r="H4" s="138"/>
      <c r="I4" s="138"/>
      <c r="J4" s="138"/>
      <c r="K4" s="122" t="s">
        <v>37</v>
      </c>
      <c r="L4" s="122"/>
      <c r="M4" s="138"/>
      <c r="N4" s="138"/>
      <c r="O4" s="138"/>
      <c r="P4" s="122"/>
    </row>
    <row r="5" spans="1:16" x14ac:dyDescent="0.2">
      <c r="A5" s="75"/>
    </row>
    <row r="6" spans="1:16" ht="15.75" x14ac:dyDescent="0.25">
      <c r="A6" s="131" t="s">
        <v>36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</row>
    <row r="7" spans="1:16" ht="15.75" x14ac:dyDescent="0.25">
      <c r="A7" s="33" t="s">
        <v>45</v>
      </c>
      <c r="B7" s="33" t="s">
        <v>50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110.25" x14ac:dyDescent="0.2">
      <c r="A8" s="76" t="s">
        <v>34</v>
      </c>
      <c r="B8" s="76" t="s">
        <v>33</v>
      </c>
      <c r="C8" s="77" t="s">
        <v>51</v>
      </c>
      <c r="D8" s="77" t="s">
        <v>52</v>
      </c>
      <c r="E8" s="77" t="s">
        <v>54</v>
      </c>
      <c r="F8" s="77" t="s">
        <v>32</v>
      </c>
      <c r="G8" s="77" t="s">
        <v>31</v>
      </c>
      <c r="H8" s="77" t="s">
        <v>30</v>
      </c>
      <c r="I8" s="78" t="s">
        <v>29</v>
      </c>
      <c r="J8" s="79" t="s">
        <v>28</v>
      </c>
      <c r="K8" s="79" t="s">
        <v>27</v>
      </c>
      <c r="L8" s="80" t="s">
        <v>26</v>
      </c>
      <c r="M8" s="80" t="s">
        <v>25</v>
      </c>
      <c r="N8" s="80" t="s">
        <v>24</v>
      </c>
      <c r="O8" s="80" t="s">
        <v>23</v>
      </c>
    </row>
    <row r="9" spans="1:16" ht="15.75" x14ac:dyDescent="0.2">
      <c r="A9" s="81"/>
      <c r="B9" s="82" t="s">
        <v>66</v>
      </c>
      <c r="C9" s="82"/>
      <c r="D9" s="82"/>
      <c r="E9" s="82"/>
      <c r="F9" s="81"/>
      <c r="G9" s="81"/>
      <c r="H9" s="83"/>
      <c r="I9" s="84">
        <v>1</v>
      </c>
      <c r="J9" s="84">
        <v>2</v>
      </c>
      <c r="K9" s="84" t="s">
        <v>22</v>
      </c>
      <c r="L9" s="84">
        <v>4</v>
      </c>
      <c r="M9" s="84" t="s">
        <v>21</v>
      </c>
      <c r="N9" s="84" t="s">
        <v>20</v>
      </c>
      <c r="O9" s="84" t="s">
        <v>19</v>
      </c>
    </row>
    <row r="10" spans="1:16" ht="27" customHeight="1" x14ac:dyDescent="0.2">
      <c r="A10" s="85" t="s">
        <v>18</v>
      </c>
      <c r="B10" s="86" t="s">
        <v>67</v>
      </c>
      <c r="C10" s="87" t="s">
        <v>55</v>
      </c>
      <c r="D10" s="87" t="s">
        <v>56</v>
      </c>
      <c r="E10" s="87" t="s">
        <v>56</v>
      </c>
      <c r="F10" s="88"/>
      <c r="G10" s="89"/>
      <c r="H10" s="90" t="s">
        <v>14</v>
      </c>
      <c r="I10" s="91">
        <v>35</v>
      </c>
      <c r="J10" s="92"/>
      <c r="K10" s="93">
        <f>I10*J10</f>
        <v>0</v>
      </c>
      <c r="L10" s="94"/>
      <c r="M10" s="93">
        <f>K10*L10</f>
        <v>0</v>
      </c>
      <c r="N10" s="95">
        <f>K10-M10</f>
        <v>0</v>
      </c>
      <c r="O10" s="95">
        <f>N10*1.095</f>
        <v>0</v>
      </c>
    </row>
    <row r="11" spans="1:16" ht="26.25" customHeight="1" x14ac:dyDescent="0.2">
      <c r="A11" s="85" t="s">
        <v>17</v>
      </c>
      <c r="B11" s="86" t="s">
        <v>68</v>
      </c>
      <c r="C11" s="87" t="s">
        <v>55</v>
      </c>
      <c r="D11" s="87" t="s">
        <v>56</v>
      </c>
      <c r="E11" s="87" t="s">
        <v>56</v>
      </c>
      <c r="F11" s="88"/>
      <c r="G11" s="88"/>
      <c r="H11" s="90" t="s">
        <v>14</v>
      </c>
      <c r="I11" s="91">
        <v>15</v>
      </c>
      <c r="J11" s="92"/>
      <c r="K11" s="93">
        <f>I11*J11</f>
        <v>0</v>
      </c>
      <c r="L11" s="94"/>
      <c r="M11" s="93">
        <f>K11*L11</f>
        <v>0</v>
      </c>
      <c r="N11" s="95">
        <f>K11-M11</f>
        <v>0</v>
      </c>
      <c r="O11" s="95">
        <f>N11*1.095</f>
        <v>0</v>
      </c>
    </row>
    <row r="12" spans="1:16" ht="21" customHeight="1" x14ac:dyDescent="0.2">
      <c r="A12" s="85" t="s">
        <v>16</v>
      </c>
      <c r="B12" s="86" t="s">
        <v>69</v>
      </c>
      <c r="C12" s="87" t="s">
        <v>55</v>
      </c>
      <c r="D12" s="87" t="s">
        <v>56</v>
      </c>
      <c r="E12" s="87" t="s">
        <v>56</v>
      </c>
      <c r="F12" s="96"/>
      <c r="G12" s="96"/>
      <c r="H12" s="90" t="s">
        <v>14</v>
      </c>
      <c r="I12" s="91">
        <v>20</v>
      </c>
      <c r="J12" s="92"/>
      <c r="K12" s="93">
        <f>I12*J12</f>
        <v>0</v>
      </c>
      <c r="L12" s="94"/>
      <c r="M12" s="93">
        <f>K12*L12</f>
        <v>0</v>
      </c>
      <c r="N12" s="95">
        <f>K12-M12</f>
        <v>0</v>
      </c>
      <c r="O12" s="95">
        <f>N12*1.095</f>
        <v>0</v>
      </c>
    </row>
    <row r="13" spans="1:16" ht="30" customHeight="1" x14ac:dyDescent="0.2">
      <c r="A13" s="85" t="s">
        <v>15</v>
      </c>
      <c r="B13" s="86" t="s">
        <v>70</v>
      </c>
      <c r="C13" s="87" t="s">
        <v>55</v>
      </c>
      <c r="D13" s="87" t="s">
        <v>56</v>
      </c>
      <c r="E13" s="87" t="s">
        <v>56</v>
      </c>
      <c r="F13" s="88"/>
      <c r="G13" s="88"/>
      <c r="H13" s="90" t="s">
        <v>14</v>
      </c>
      <c r="I13" s="91">
        <v>60</v>
      </c>
      <c r="J13" s="92"/>
      <c r="K13" s="93">
        <f>I13*J13</f>
        <v>0</v>
      </c>
      <c r="L13" s="94"/>
      <c r="M13" s="93">
        <f>K13*L13</f>
        <v>0</v>
      </c>
      <c r="N13" s="95">
        <f>K13-M13</f>
        <v>0</v>
      </c>
      <c r="O13" s="95">
        <f>N13*1.095</f>
        <v>0</v>
      </c>
    </row>
    <row r="14" spans="1:16" ht="42" customHeight="1" x14ac:dyDescent="0.2">
      <c r="A14" s="85" t="s">
        <v>13</v>
      </c>
      <c r="B14" s="97" t="s">
        <v>71</v>
      </c>
      <c r="C14" s="87" t="s">
        <v>55</v>
      </c>
      <c r="D14" s="87" t="s">
        <v>56</v>
      </c>
      <c r="E14" s="87" t="s">
        <v>56</v>
      </c>
      <c r="F14" s="96"/>
      <c r="G14" s="96"/>
      <c r="H14" s="90" t="s">
        <v>8</v>
      </c>
      <c r="I14" s="98">
        <v>10</v>
      </c>
      <c r="J14" s="92"/>
      <c r="K14" s="93">
        <f>I14*J14</f>
        <v>0</v>
      </c>
      <c r="L14" s="94"/>
      <c r="M14" s="93">
        <f>K14*L14</f>
        <v>0</v>
      </c>
      <c r="N14" s="95">
        <f>K14-M14</f>
        <v>0</v>
      </c>
      <c r="O14" s="95">
        <f>N14*1.095</f>
        <v>0</v>
      </c>
    </row>
    <row r="15" spans="1:16" ht="15.75" x14ac:dyDescent="0.2">
      <c r="A15" s="85"/>
      <c r="B15" s="99" t="s">
        <v>12</v>
      </c>
      <c r="C15" s="100"/>
      <c r="D15" s="100"/>
      <c r="E15" s="101"/>
      <c r="F15" s="102"/>
      <c r="G15" s="102"/>
      <c r="H15" s="103"/>
      <c r="I15" s="104"/>
      <c r="J15" s="105"/>
      <c r="K15" s="106"/>
      <c r="L15" s="107"/>
      <c r="M15" s="106"/>
      <c r="N15" s="108"/>
      <c r="O15" s="108"/>
    </row>
    <row r="16" spans="1:16" ht="45.75" x14ac:dyDescent="0.2">
      <c r="A16" s="85" t="s">
        <v>11</v>
      </c>
      <c r="B16" s="86" t="s">
        <v>72</v>
      </c>
      <c r="C16" s="87" t="s">
        <v>55</v>
      </c>
      <c r="D16" s="87" t="s">
        <v>55</v>
      </c>
      <c r="E16" s="87" t="s">
        <v>56</v>
      </c>
      <c r="F16" s="88"/>
      <c r="G16" s="89"/>
      <c r="H16" s="90" t="s">
        <v>8</v>
      </c>
      <c r="I16" s="109">
        <v>15</v>
      </c>
      <c r="J16" s="92"/>
      <c r="K16" s="93">
        <f>I16*J16</f>
        <v>0</v>
      </c>
      <c r="L16" s="94"/>
      <c r="M16" s="93">
        <f>K16*L16</f>
        <v>0</v>
      </c>
      <c r="N16" s="95">
        <f>K16-M16</f>
        <v>0</v>
      </c>
      <c r="O16" s="95">
        <f>N16*1.095</f>
        <v>0</v>
      </c>
    </row>
    <row r="17" spans="1:16" ht="45.75" x14ac:dyDescent="0.2">
      <c r="A17" s="85" t="s">
        <v>10</v>
      </c>
      <c r="B17" s="86" t="s">
        <v>73</v>
      </c>
      <c r="C17" s="87" t="s">
        <v>55</v>
      </c>
      <c r="D17" s="87" t="s">
        <v>56</v>
      </c>
      <c r="E17" s="87" t="s">
        <v>56</v>
      </c>
      <c r="F17" s="88"/>
      <c r="G17" s="89"/>
      <c r="H17" s="90" t="s">
        <v>8</v>
      </c>
      <c r="I17" s="98">
        <v>10</v>
      </c>
      <c r="J17" s="92"/>
      <c r="K17" s="93">
        <f>I17*J17</f>
        <v>0</v>
      </c>
      <c r="L17" s="94"/>
      <c r="M17" s="93">
        <f>K17*L17</f>
        <v>0</v>
      </c>
      <c r="N17" s="95">
        <f>K17-M17</f>
        <v>0</v>
      </c>
      <c r="O17" s="95">
        <f>N17*1.095</f>
        <v>0</v>
      </c>
    </row>
    <row r="18" spans="1:16" ht="46.5" thickBot="1" x14ac:dyDescent="0.25">
      <c r="A18" s="85" t="s">
        <v>9</v>
      </c>
      <c r="B18" s="86" t="s">
        <v>74</v>
      </c>
      <c r="C18" s="87" t="s">
        <v>55</v>
      </c>
      <c r="D18" s="87" t="s">
        <v>56</v>
      </c>
      <c r="E18" s="87" t="s">
        <v>56</v>
      </c>
      <c r="F18" s="88"/>
      <c r="G18" s="89"/>
      <c r="H18" s="90" t="s">
        <v>8</v>
      </c>
      <c r="I18" s="98">
        <v>10</v>
      </c>
      <c r="J18" s="92"/>
      <c r="K18" s="93">
        <f>I18*J18</f>
        <v>0</v>
      </c>
      <c r="L18" s="94"/>
      <c r="M18" s="93">
        <f>K18*L18</f>
        <v>0</v>
      </c>
      <c r="N18" s="95">
        <f>K18-M18</f>
        <v>0</v>
      </c>
      <c r="O18" s="95">
        <f>N18*1.095</f>
        <v>0</v>
      </c>
    </row>
    <row r="19" spans="1:16" ht="28.5" customHeight="1" thickBot="1" x14ac:dyDescent="0.25">
      <c r="A19" s="110"/>
      <c r="B19" s="141" t="s">
        <v>7</v>
      </c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3"/>
      <c r="N19" s="111">
        <f>SUM(N10:N18)</f>
        <v>0</v>
      </c>
      <c r="O19" s="112">
        <f>SUM(O10:O18)</f>
        <v>0</v>
      </c>
    </row>
    <row r="20" spans="1:16" x14ac:dyDescent="0.2">
      <c r="A20" s="113" t="s">
        <v>6</v>
      </c>
      <c r="B20" s="113"/>
      <c r="C20" s="113"/>
      <c r="D20" s="113"/>
      <c r="E20" s="113"/>
      <c r="F20" s="113"/>
      <c r="G20" s="113"/>
      <c r="H20" s="114"/>
      <c r="I20" s="114"/>
      <c r="J20" s="114"/>
      <c r="K20" s="114"/>
      <c r="L20" s="114"/>
      <c r="M20" s="114"/>
      <c r="N20" s="115"/>
      <c r="O20" s="114"/>
    </row>
    <row r="21" spans="1:16" x14ac:dyDescent="0.2">
      <c r="A21" s="139" t="s">
        <v>5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14"/>
      <c r="L21" s="114"/>
      <c r="M21" s="114"/>
      <c r="N21" s="115"/>
      <c r="O21" s="114"/>
    </row>
    <row r="22" spans="1:16" x14ac:dyDescent="0.2">
      <c r="A22" s="139" t="s">
        <v>4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14"/>
      <c r="N22" s="115"/>
      <c r="O22" s="114"/>
    </row>
    <row r="23" spans="1:16" ht="15.75" x14ac:dyDescent="0.25">
      <c r="A23" s="116" t="s">
        <v>3</v>
      </c>
      <c r="B23" s="116"/>
      <c r="C23" s="116"/>
      <c r="D23" s="116"/>
      <c r="E23" s="116"/>
      <c r="F23" s="116"/>
      <c r="G23" s="116"/>
      <c r="H23" s="117"/>
      <c r="I23" s="118"/>
      <c r="J23" s="114"/>
      <c r="K23" s="114"/>
      <c r="L23" s="114"/>
      <c r="M23" s="114"/>
      <c r="N23" s="115"/>
      <c r="O23" s="114"/>
    </row>
    <row r="24" spans="1:16" ht="16.5" thickBot="1" x14ac:dyDescent="0.3">
      <c r="A24" s="116"/>
      <c r="B24" s="116"/>
      <c r="C24" s="116"/>
      <c r="D24" s="116"/>
      <c r="E24" s="116"/>
      <c r="F24" s="116"/>
      <c r="G24" s="116"/>
      <c r="H24" s="117"/>
      <c r="I24" s="118"/>
      <c r="J24" s="114"/>
      <c r="K24" s="114"/>
      <c r="L24" s="114"/>
      <c r="M24" s="114"/>
      <c r="N24" s="115"/>
      <c r="O24" s="114"/>
    </row>
    <row r="25" spans="1:16" ht="16.5" customHeight="1" x14ac:dyDescent="0.25">
      <c r="A25" s="144" t="s">
        <v>65</v>
      </c>
      <c r="B25" s="145"/>
      <c r="C25" s="145"/>
      <c r="D25" s="145"/>
      <c r="E25" s="145"/>
      <c r="F25" s="145"/>
      <c r="G25" s="145"/>
      <c r="H25" s="146"/>
      <c r="I25" s="145"/>
      <c r="J25" s="145"/>
      <c r="K25" s="145"/>
      <c r="L25" s="145"/>
      <c r="M25" s="147"/>
      <c r="N25" s="145"/>
      <c r="O25" s="145"/>
      <c r="P25" s="148"/>
    </row>
    <row r="26" spans="1:16" ht="18.75" customHeight="1" thickBot="1" x14ac:dyDescent="0.3">
      <c r="A26" s="149" t="s">
        <v>47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1"/>
      <c r="P26" s="152"/>
    </row>
    <row r="27" spans="1:16" ht="15.75" x14ac:dyDescent="0.25">
      <c r="A27" s="116"/>
      <c r="B27" s="116"/>
      <c r="C27" s="116"/>
      <c r="D27" s="116"/>
      <c r="E27" s="116"/>
      <c r="F27" s="116"/>
      <c r="G27" s="116"/>
      <c r="H27" s="117"/>
      <c r="I27" s="118"/>
      <c r="J27" s="114"/>
      <c r="K27" s="114"/>
      <c r="L27" s="114"/>
      <c r="M27" s="114"/>
      <c r="N27" s="115"/>
      <c r="O27" s="114"/>
      <c r="P27" s="114"/>
    </row>
    <row r="28" spans="1:16" x14ac:dyDescent="0.2">
      <c r="A28" s="139" t="s">
        <v>64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14"/>
      <c r="M28" s="114"/>
      <c r="N28" s="115"/>
      <c r="O28" s="114"/>
      <c r="P28" s="114"/>
    </row>
    <row r="29" spans="1:16" x14ac:dyDescent="0.2">
      <c r="A29" s="113"/>
      <c r="B29" s="113"/>
      <c r="C29" s="113"/>
      <c r="D29" s="113"/>
      <c r="E29" s="113"/>
      <c r="F29" s="113"/>
      <c r="G29" s="113"/>
      <c r="H29" s="114"/>
      <c r="I29" s="119"/>
      <c r="J29" s="114"/>
      <c r="K29" s="114"/>
      <c r="L29" s="114"/>
      <c r="M29" s="114"/>
      <c r="N29" s="115"/>
      <c r="O29" s="114"/>
      <c r="P29" s="114"/>
    </row>
    <row r="30" spans="1:16" x14ac:dyDescent="0.2">
      <c r="A30" s="139" t="s">
        <v>2</v>
      </c>
      <c r="B30" s="139"/>
      <c r="C30" s="113"/>
      <c r="D30" s="113"/>
      <c r="E30" s="113"/>
      <c r="F30" s="113"/>
      <c r="G30" s="113"/>
      <c r="H30" s="114"/>
      <c r="I30" s="119"/>
      <c r="J30" s="114"/>
      <c r="K30" s="114"/>
      <c r="L30" s="114"/>
      <c r="M30" s="114" t="s">
        <v>1</v>
      </c>
      <c r="N30" s="113"/>
      <c r="O30" s="140"/>
      <c r="P30" s="140"/>
    </row>
    <row r="31" spans="1:16" ht="20.25" customHeight="1" x14ac:dyDescent="0.2">
      <c r="A31" s="139" t="s">
        <v>0</v>
      </c>
      <c r="B31" s="139"/>
      <c r="C31" s="113"/>
      <c r="D31" s="113"/>
      <c r="E31" s="113"/>
      <c r="F31" s="113"/>
      <c r="G31" s="113"/>
      <c r="H31" s="114"/>
      <c r="I31" s="119"/>
      <c r="J31" s="120"/>
      <c r="K31" s="120"/>
      <c r="L31" s="120"/>
      <c r="M31" s="120" t="s">
        <v>0</v>
      </c>
      <c r="N31" s="120"/>
      <c r="O31" s="120"/>
      <c r="P31" s="120"/>
    </row>
  </sheetData>
  <mergeCells count="17">
    <mergeCell ref="A4:F4"/>
    <mergeCell ref="H1:J1"/>
    <mergeCell ref="A2:F2"/>
    <mergeCell ref="M2:P2"/>
    <mergeCell ref="A31:B31"/>
    <mergeCell ref="A28:K28"/>
    <mergeCell ref="A30:B30"/>
    <mergeCell ref="O30:P30"/>
    <mergeCell ref="A3:F3"/>
    <mergeCell ref="H3:J3"/>
    <mergeCell ref="M3:O3"/>
    <mergeCell ref="A22:L22"/>
    <mergeCell ref="A21:J21"/>
    <mergeCell ref="B19:M19"/>
    <mergeCell ref="A6:P6"/>
    <mergeCell ref="M4:O4"/>
    <mergeCell ref="H4:J4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1.1.</vt:lpstr>
      <vt:lpstr>1.2.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Jasna Čemažar</cp:lastModifiedBy>
  <cp:lastPrinted>2024-04-23T12:49:14Z</cp:lastPrinted>
  <dcterms:created xsi:type="dcterms:W3CDTF">2021-04-06T10:53:30Z</dcterms:created>
  <dcterms:modified xsi:type="dcterms:W3CDTF">2025-06-24T07:51:57Z</dcterms:modified>
</cp:coreProperties>
</file>