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nca\Desktop\Evidenčni postopki 2026\ŽIVILA TRGOVINA 2026\"/>
    </mc:Choice>
  </mc:AlternateContent>
  <xr:revisionPtr revIDLastSave="0" documentId="13_ncr:1_{DE3937A2-0933-45FB-B9BF-F289C4B43D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.1." sheetId="5" r:id="rId1"/>
    <sheet name="9.2." sheetId="1" r:id="rId2"/>
    <sheet name="9.3." sheetId="4" r:id="rId3"/>
    <sheet name="9.4." sheetId="3" r:id="rId4"/>
    <sheet name="9.5." sheetId="7" r:id="rId5"/>
    <sheet name="9.6." sheetId="8" r:id="rId6"/>
    <sheet name="9.7." sheetId="9" r:id="rId7"/>
    <sheet name="9.8.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5" l="1"/>
  <c r="M10" i="5"/>
  <c r="K11" i="5"/>
  <c r="M11" i="5"/>
  <c r="K12" i="5"/>
  <c r="M12" i="5" s="1"/>
  <c r="K13" i="5"/>
  <c r="M13" i="5"/>
  <c r="K14" i="5"/>
  <c r="M14" i="5" s="1"/>
  <c r="K15" i="5"/>
  <c r="M15" i="5" s="1"/>
  <c r="N15" i="5" s="1"/>
  <c r="O15" i="5" s="1"/>
  <c r="K11" i="10"/>
  <c r="M11" i="10" s="1"/>
  <c r="N11" i="10" s="1"/>
  <c r="O11" i="10" s="1"/>
  <c r="K10" i="10"/>
  <c r="K13" i="9"/>
  <c r="K12" i="9"/>
  <c r="K11" i="9"/>
  <c r="N10" i="5" l="1"/>
  <c r="O10" i="5" s="1"/>
  <c r="N11" i="5"/>
  <c r="O11" i="5" s="1"/>
  <c r="N13" i="5"/>
  <c r="O13" i="5" s="1"/>
  <c r="N14" i="5"/>
  <c r="N12" i="5"/>
  <c r="O12" i="5" s="1"/>
  <c r="M10" i="10"/>
  <c r="N10" i="10" s="1"/>
  <c r="M13" i="9"/>
  <c r="N13" i="9" s="1"/>
  <c r="O13" i="9" s="1"/>
  <c r="M12" i="9"/>
  <c r="N12" i="9" s="1"/>
  <c r="O12" i="9" s="1"/>
  <c r="M11" i="9"/>
  <c r="N11" i="9" s="1"/>
  <c r="O11" i="9" s="1"/>
  <c r="K10" i="9"/>
  <c r="O14" i="5" l="1"/>
  <c r="O16" i="5" s="1"/>
  <c r="N16" i="5"/>
  <c r="N12" i="10"/>
  <c r="O10" i="10"/>
  <c r="O12" i="10" s="1"/>
  <c r="M10" i="9"/>
  <c r="N10" i="9" s="1"/>
  <c r="O10" i="9" s="1"/>
  <c r="O14" i="9" l="1"/>
  <c r="N14" i="9"/>
  <c r="K11" i="1" l="1"/>
  <c r="K12" i="1"/>
  <c r="K13" i="1"/>
  <c r="K14" i="1"/>
  <c r="K15" i="8" l="1"/>
  <c r="K14" i="8"/>
  <c r="K13" i="8"/>
  <c r="M13" i="8" s="1"/>
  <c r="K12" i="8"/>
  <c r="M12" i="8" s="1"/>
  <c r="K11" i="8"/>
  <c r="M11" i="8" s="1"/>
  <c r="K10" i="8"/>
  <c r="K13" i="7"/>
  <c r="M13" i="7" s="1"/>
  <c r="N13" i="7" s="1"/>
  <c r="O13" i="7" s="1"/>
  <c r="K12" i="7"/>
  <c r="K11" i="7"/>
  <c r="K10" i="7"/>
  <c r="M12" i="1"/>
  <c r="N12" i="1" s="1"/>
  <c r="O12" i="1" s="1"/>
  <c r="M11" i="1"/>
  <c r="N11" i="1" s="1"/>
  <c r="O11" i="1" s="1"/>
  <c r="M13" i="1"/>
  <c r="N13" i="1" s="1"/>
  <c r="O13" i="1" s="1"/>
  <c r="M14" i="1"/>
  <c r="N14" i="1" s="1"/>
  <c r="O14" i="1" s="1"/>
  <c r="K10" i="1"/>
  <c r="M10" i="1" s="1"/>
  <c r="N10" i="1" s="1"/>
  <c r="K12" i="4"/>
  <c r="K11" i="4"/>
  <c r="K10" i="4"/>
  <c r="M10" i="4" s="1"/>
  <c r="N10" i="4" s="1"/>
  <c r="O10" i="4" s="1"/>
  <c r="K12" i="3"/>
  <c r="K11" i="3"/>
  <c r="K10" i="3"/>
  <c r="M10" i="3" s="1"/>
  <c r="N10" i="3" s="1"/>
  <c r="O10" i="3" s="1"/>
  <c r="N13" i="8" l="1"/>
  <c r="O13" i="8" s="1"/>
  <c r="N12" i="8"/>
  <c r="O12" i="8" s="1"/>
  <c r="N11" i="8"/>
  <c r="O11" i="8" s="1"/>
  <c r="N15" i="1"/>
  <c r="O10" i="1"/>
  <c r="O15" i="1" s="1"/>
  <c r="M12" i="3"/>
  <c r="N12" i="3" s="1"/>
  <c r="O12" i="3" s="1"/>
  <c r="M10" i="7"/>
  <c r="N10" i="7" s="1"/>
  <c r="O10" i="7" s="1"/>
  <c r="M10" i="8"/>
  <c r="M14" i="8"/>
  <c r="M15" i="8"/>
  <c r="M11" i="7"/>
  <c r="N11" i="7" s="1"/>
  <c r="O11" i="7" s="1"/>
  <c r="M12" i="7"/>
  <c r="N12" i="7" s="1"/>
  <c r="O12" i="7" s="1"/>
  <c r="M11" i="4"/>
  <c r="N11" i="4" s="1"/>
  <c r="O11" i="4" s="1"/>
  <c r="M12" i="4"/>
  <c r="N12" i="4" s="1"/>
  <c r="O12" i="4" s="1"/>
  <c r="M11" i="3"/>
  <c r="N11" i="3" s="1"/>
  <c r="O11" i="3" s="1"/>
  <c r="O13" i="3" l="1"/>
  <c r="O13" i="4"/>
  <c r="N15" i="8"/>
  <c r="O15" i="8" s="1"/>
  <c r="N14" i="8"/>
  <c r="O14" i="8" s="1"/>
  <c r="N10" i="8"/>
  <c r="O10" i="8" s="1"/>
  <c r="O14" i="7"/>
  <c r="N13" i="3"/>
  <c r="N14" i="7"/>
  <c r="N13" i="4"/>
  <c r="N16" i="8" l="1"/>
  <c r="O16" i="8"/>
</calcChain>
</file>

<file path=xl/sharedStrings.xml><?xml version="1.0" encoding="utf-8"?>
<sst xmlns="http://schemas.openxmlformats.org/spreadsheetml/2006/main" count="561" uniqueCount="106">
  <si>
    <t>Ponudnik</t>
  </si>
  <si>
    <t>Naročnik:</t>
  </si>
  <si>
    <t>Ime ponudnika___________________________________</t>
  </si>
  <si>
    <t>BIOTEHNIŠKI CENTER NAKLO</t>
  </si>
  <si>
    <t>Naslov, pošta: ___________________________________</t>
  </si>
  <si>
    <t>Strahinj, 99</t>
  </si>
  <si>
    <t>Predračun št. ____________________________________</t>
  </si>
  <si>
    <t>4202 Naklo</t>
  </si>
  <si>
    <t>Z.Š.</t>
  </si>
  <si>
    <t>Naziv artikla, opis artikla, gramaža</t>
  </si>
  <si>
    <t>Trgovsko ime artikla in proizvajalca ter gramaža</t>
  </si>
  <si>
    <t>Šifra atikla-koda</t>
  </si>
  <si>
    <t>Enota mere/EnM kg, l</t>
  </si>
  <si>
    <t>Okvirna  letna količina</t>
  </si>
  <si>
    <t>Cena/EM EUR brez DDV</t>
  </si>
  <si>
    <t>Vrednost EUR brez DDV/EnM</t>
  </si>
  <si>
    <t>% popusta</t>
  </si>
  <si>
    <t>Znesek popusta</t>
  </si>
  <si>
    <t>Vrednost EUR brez DDV s popustom</t>
  </si>
  <si>
    <t xml:space="preserve"> Vrednost EUR z DDV</t>
  </si>
  <si>
    <t>3=1x2</t>
  </si>
  <si>
    <t>5=3x4</t>
  </si>
  <si>
    <t>6=3-5</t>
  </si>
  <si>
    <t>1.</t>
  </si>
  <si>
    <t>kos</t>
  </si>
  <si>
    <t>2.</t>
  </si>
  <si>
    <t>3.</t>
  </si>
  <si>
    <t>4.</t>
  </si>
  <si>
    <t>5.</t>
  </si>
  <si>
    <t>6.</t>
  </si>
  <si>
    <r>
      <rPr>
        <b/>
        <sz val="8"/>
        <rFont val="Arial"/>
        <family val="2"/>
        <charset val="238"/>
      </rPr>
      <t>Olje sončnično</t>
    </r>
    <r>
      <rPr>
        <sz val="8"/>
        <rFont val="Arial"/>
        <family val="2"/>
        <charset val="238"/>
      </rPr>
      <t>, ekološko, hladno stiskano, 500 ml</t>
    </r>
  </si>
  <si>
    <r>
      <rPr>
        <b/>
        <sz val="8"/>
        <rFont val="Arial"/>
        <family val="2"/>
        <charset val="238"/>
      </rPr>
      <t>Olje laneno</t>
    </r>
    <r>
      <rPr>
        <sz val="8"/>
        <rFont val="Arial"/>
        <family val="2"/>
        <charset val="238"/>
      </rPr>
      <t>, ekološko, hladno stiskano, 250 ml</t>
    </r>
  </si>
  <si>
    <r>
      <rPr>
        <b/>
        <sz val="8"/>
        <rFont val="Arial"/>
        <family val="2"/>
        <charset val="238"/>
      </rPr>
      <t>Olje konopljino</t>
    </r>
    <r>
      <rPr>
        <sz val="8"/>
        <rFont val="Arial"/>
        <family val="2"/>
        <charset val="238"/>
      </rPr>
      <t>, ekološko, hladno stiskano, 250 ml</t>
    </r>
  </si>
  <si>
    <r>
      <rPr>
        <b/>
        <sz val="8"/>
        <rFont val="Arial"/>
        <family val="2"/>
        <charset val="238"/>
      </rPr>
      <t>Olje oljne ogrčice</t>
    </r>
    <r>
      <rPr>
        <sz val="8"/>
        <rFont val="Arial"/>
        <family val="2"/>
        <charset val="238"/>
      </rPr>
      <t>, ekoloko, hladno stiskano 500 ml</t>
    </r>
  </si>
  <si>
    <t xml:space="preserve">Skupaj končna vrednost  </t>
  </si>
  <si>
    <t>Seznam blaga mora biti izpolnjen v vseh delih.</t>
  </si>
  <si>
    <t>Rok brezplačne dobave na naslov naročnika:__________ dni.</t>
  </si>
  <si>
    <t>Ponudnik za artikle, ki niso navedeni na predračunu prizna _______ % popusta.</t>
  </si>
  <si>
    <t>Kraj, datum :</t>
  </si>
  <si>
    <t>Podpis ponudnika:</t>
  </si>
  <si>
    <t>_______________________</t>
  </si>
  <si>
    <t>MED</t>
  </si>
  <si>
    <t>ČEBELJI PRIDELKI</t>
  </si>
  <si>
    <r>
      <rPr>
        <b/>
        <sz val="8"/>
        <rFont val="Arial"/>
        <family val="2"/>
        <charset val="238"/>
      </rPr>
      <t>Med gozdni</t>
    </r>
    <r>
      <rPr>
        <sz val="8"/>
        <rFont val="Arial"/>
        <family val="2"/>
        <charset val="238"/>
      </rPr>
      <t>, točeni, neto količina 900 g</t>
    </r>
  </si>
  <si>
    <r>
      <rPr>
        <b/>
        <sz val="8"/>
        <rFont val="Arial"/>
        <family val="2"/>
        <charset val="238"/>
      </rPr>
      <t>Med kostanjev,</t>
    </r>
    <r>
      <rPr>
        <sz val="8"/>
        <rFont val="Arial"/>
        <family val="2"/>
        <charset val="238"/>
      </rPr>
      <t xml:space="preserve"> točeni, neto količina 900 g</t>
    </r>
  </si>
  <si>
    <r>
      <rPr>
        <b/>
        <sz val="8"/>
        <rFont val="Arial"/>
        <family val="2"/>
        <charset val="238"/>
      </rPr>
      <t>Matični mleček</t>
    </r>
    <r>
      <rPr>
        <sz val="8"/>
        <rFont val="Arial"/>
        <family val="2"/>
        <charset val="238"/>
      </rPr>
      <t xml:space="preserve">, 100% matični mleček, hranjen v zaščitni embalaži, neto količina od 20 g do 200 g </t>
    </r>
  </si>
  <si>
    <t>Strahinj 99</t>
  </si>
  <si>
    <r>
      <t xml:space="preserve">Cvetni prah, </t>
    </r>
    <r>
      <rPr>
        <sz val="8"/>
        <rFont val="Arial"/>
        <family val="2"/>
        <charset val="238"/>
      </rPr>
      <t>100 % cvetni prah, neto količina od 50 g do 450 g</t>
    </r>
  </si>
  <si>
    <r>
      <rPr>
        <b/>
        <sz val="8"/>
        <rFont val="Arial"/>
        <family val="2"/>
        <charset val="238"/>
      </rPr>
      <t>Propolis</t>
    </r>
    <r>
      <rPr>
        <sz val="8"/>
        <rFont val="Arial"/>
        <family val="2"/>
        <charset val="238"/>
      </rPr>
      <t>, neto količina od 15 ml do 50 ml</t>
    </r>
  </si>
  <si>
    <t>Ponudnik mora ponuditi vse artikle iz seznama blaga od zap. št. 1 do 3.</t>
  </si>
  <si>
    <r>
      <rPr>
        <b/>
        <sz val="8"/>
        <rFont val="Arial"/>
        <family val="2"/>
        <charset val="238"/>
      </rPr>
      <t>Kava ajdova</t>
    </r>
    <r>
      <rPr>
        <sz val="8"/>
        <rFont val="Arial"/>
        <family val="2"/>
        <charset val="238"/>
      </rPr>
      <t>, 100% ajda, kot npr. Pražarna Lovro Kava T-AJDA 100% ali enakovredno, neto količina 250 g</t>
    </r>
  </si>
  <si>
    <r>
      <rPr>
        <b/>
        <sz val="8"/>
        <rFont val="Arial"/>
        <family val="2"/>
        <charset val="238"/>
      </rPr>
      <t>Olje oljčno ekstra deviško</t>
    </r>
    <r>
      <rPr>
        <sz val="8"/>
        <rFont val="Arial"/>
        <family val="2"/>
        <charset val="238"/>
      </rPr>
      <t>, ekološko, hladno stiskano, neto količina 750 ml</t>
    </r>
  </si>
  <si>
    <r>
      <rPr>
        <b/>
        <sz val="8"/>
        <rFont val="Arial"/>
        <family val="2"/>
        <charset val="238"/>
      </rPr>
      <t>Olje oljčno ekstra deviško</t>
    </r>
    <r>
      <rPr>
        <sz val="8"/>
        <rFont val="Arial"/>
        <family val="2"/>
        <charset val="238"/>
      </rPr>
      <t>, ekološko, hladno stiskano, neto količina 500 ml</t>
    </r>
  </si>
  <si>
    <r>
      <rPr>
        <b/>
        <sz val="8"/>
        <rFont val="Arial"/>
        <family val="2"/>
        <charset val="238"/>
      </rPr>
      <t>Olje oljčno ekstra deviško</t>
    </r>
    <r>
      <rPr>
        <sz val="8"/>
        <rFont val="Arial"/>
        <family val="2"/>
        <charset val="238"/>
      </rPr>
      <t>, ekološko, hladno stiskano, neto količina 250 ml</t>
    </r>
  </si>
  <si>
    <r>
      <rPr>
        <b/>
        <sz val="8"/>
        <rFont val="Arial"/>
        <family val="2"/>
        <charset val="238"/>
      </rPr>
      <t>Kis jabolčni</t>
    </r>
    <r>
      <rPr>
        <sz val="8"/>
        <rFont val="Arial"/>
        <family val="2"/>
        <charset val="238"/>
      </rPr>
      <t>, ekološki, izdelek vsebuje najmanj 5 % kislosti, neto količina 0,5l do 1l</t>
    </r>
  </si>
  <si>
    <r>
      <rPr>
        <b/>
        <sz val="8"/>
        <rFont val="Arial"/>
        <family val="2"/>
        <charset val="238"/>
      </rPr>
      <t>Kis jabolčni</t>
    </r>
    <r>
      <rPr>
        <sz val="8"/>
        <rFont val="Arial"/>
        <family val="2"/>
        <charset val="238"/>
      </rPr>
      <t xml:space="preserve">, izdelek vsebuje najmanj 5 % kislosti, neto količina 1l </t>
    </r>
  </si>
  <si>
    <r>
      <rPr>
        <b/>
        <sz val="8"/>
        <rFont val="Arial"/>
        <family val="2"/>
        <charset val="238"/>
      </rPr>
      <t xml:space="preserve">Kis jabolčni s čemažem, </t>
    </r>
    <r>
      <rPr>
        <sz val="8"/>
        <rFont val="Arial"/>
        <family val="2"/>
        <charset val="238"/>
      </rPr>
      <t>ekološki, izdelek vsebuje najmanj 5 % kislosti, neto količina 0,5l do 1l</t>
    </r>
  </si>
  <si>
    <r>
      <rPr>
        <b/>
        <sz val="8"/>
        <rFont val="Arial"/>
        <family val="2"/>
        <charset val="238"/>
      </rPr>
      <t xml:space="preserve">Olje bučno, </t>
    </r>
    <r>
      <rPr>
        <sz val="8"/>
        <rFont val="Arial"/>
        <family val="2"/>
        <charset val="238"/>
      </rPr>
      <t>ekološko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neto količina 250 ml</t>
    </r>
  </si>
  <si>
    <r>
      <rPr>
        <b/>
        <sz val="8"/>
        <rFont val="Arial"/>
        <family val="2"/>
        <charset val="238"/>
      </rPr>
      <t>Olje bučno</t>
    </r>
    <r>
      <rPr>
        <sz val="8"/>
        <rFont val="Arial"/>
        <family val="2"/>
        <charset val="238"/>
      </rPr>
      <t>, ekološko, neto količina 500 ml</t>
    </r>
  </si>
  <si>
    <t>9. KATEGORIJA: PREHRAMBENI DODATKI</t>
  </si>
  <si>
    <r>
      <t>Ponudnik mora ponuditi vse artikle iz seznama blaga od z</t>
    </r>
    <r>
      <rPr>
        <sz val="9"/>
        <color theme="1"/>
        <rFont val="Arial"/>
        <family val="2"/>
        <charset val="238"/>
      </rPr>
      <t>ap. št. 1 do 6.</t>
    </r>
  </si>
  <si>
    <t xml:space="preserve">Ponudnik mora ponudbi predložiti veljaven certifikat. Po poteku veljavnosti certifikata mora ponudnik najkasneje pred potekom njegove veljavnosti predložiti novi certifikat za naslednje obdobje. </t>
  </si>
  <si>
    <t xml:space="preserve">Vsi izdelki iz sklopa 9.5. morajo biti pridelani po ekoloških standardih. </t>
  </si>
  <si>
    <t xml:space="preserve">Vsi izdelki iz sklopa 9.6. morajo biti pridelani po ekoloških standardih. </t>
  </si>
  <si>
    <r>
      <rPr>
        <b/>
        <sz val="8"/>
        <rFont val="Arial"/>
        <family val="2"/>
        <charset val="238"/>
      </rPr>
      <t>Med cvetlični,</t>
    </r>
    <r>
      <rPr>
        <sz val="8"/>
        <rFont val="Arial"/>
        <family val="2"/>
        <charset val="238"/>
      </rPr>
      <t xml:space="preserve"> točeni, neto količina 900g</t>
    </r>
  </si>
  <si>
    <t>Ekološki, biodinamični ali drugi certifikat ter interna številka</t>
  </si>
  <si>
    <t>7=6*1,095</t>
  </si>
  <si>
    <t>9.1. SKLOP: MED - ZAPRTI SKLOP</t>
  </si>
  <si>
    <t>/</t>
  </si>
  <si>
    <t>9.3. SKLOP:  KAVA - ZAPRTI SKLOP</t>
  </si>
  <si>
    <t xml:space="preserve">Artikla pod zaporedno številko 1. in 2. morata biti pridelana po ekoloških standardih. </t>
  </si>
  <si>
    <t>9.5.SKLOP: EKOLOŠKO OLJČNO OLJE - ZAPRTI SKLOP</t>
  </si>
  <si>
    <t>9.6. SKLOP:  EKOLOŠKA OLJA - ZAPRTI SKLOP</t>
  </si>
  <si>
    <t>9.2. SKLOP: ČEBELJI PRIDELKI - ODPRTI SKLOP (Ponudniku ni potrebno ponuditi vseh artiklov)</t>
  </si>
  <si>
    <t>9.4. SKLOP: KIS - ODPRTI SKLOP (Ponudniku ni potrebno ponuditi vseh artiklov)</t>
  </si>
  <si>
    <t xml:space="preserve">, </t>
  </si>
  <si>
    <r>
      <rPr>
        <b/>
        <sz val="8"/>
        <rFont val="Arial"/>
        <family val="2"/>
        <charset val="238"/>
      </rPr>
      <t>Med lipov,</t>
    </r>
    <r>
      <rPr>
        <sz val="8"/>
        <rFont val="Arial"/>
        <family val="2"/>
        <charset val="238"/>
      </rPr>
      <t xml:space="preserve"> točeni, neto količina 900 g</t>
    </r>
  </si>
  <si>
    <t>Zahteva živilo iz sheme kakovosti</t>
  </si>
  <si>
    <t>Zahteva živilo iz ekološkim certifikatom</t>
  </si>
  <si>
    <t>Zahteva živilo pridelano na biodinamični način</t>
  </si>
  <si>
    <t>NE</t>
  </si>
  <si>
    <t>Ponudnik mora ponuditi vse artikle iz seznama blaga od zap. št. 1 do 6.</t>
  </si>
  <si>
    <r>
      <rPr>
        <b/>
        <sz val="8"/>
        <rFont val="Arial"/>
        <family val="2"/>
        <charset val="238"/>
      </rPr>
      <t xml:space="preserve">Med akacijev, </t>
    </r>
    <r>
      <rPr>
        <sz val="8"/>
        <rFont val="Arial"/>
        <family val="2"/>
        <charset val="238"/>
      </rPr>
      <t>točeni, neto količina 900 g</t>
    </r>
  </si>
  <si>
    <r>
      <rPr>
        <b/>
        <sz val="8"/>
        <rFont val="Arial"/>
        <family val="2"/>
        <charset val="238"/>
      </rPr>
      <t xml:space="preserve">Med hojev, </t>
    </r>
    <r>
      <rPr>
        <sz val="8"/>
        <rFont val="Arial"/>
        <family val="2"/>
        <charset val="238"/>
      </rPr>
      <t xml:space="preserve">točeni, neto količina 900g </t>
    </r>
  </si>
  <si>
    <t>Zahteva živilo s ekološkim certifikatom</t>
  </si>
  <si>
    <t xml:space="preserve">NE </t>
  </si>
  <si>
    <t>DA</t>
  </si>
  <si>
    <r>
      <rPr>
        <b/>
        <sz val="8"/>
        <rFont val="Arial"/>
        <family val="2"/>
        <charset val="238"/>
      </rPr>
      <t>Olje iz oljk in limone</t>
    </r>
    <r>
      <rPr>
        <sz val="8"/>
        <rFont val="Arial"/>
        <family val="2"/>
        <charset val="238"/>
      </rPr>
      <t xml:space="preserve">, ekološko, hladno stiskano, neto količina 100 ml </t>
    </r>
  </si>
  <si>
    <t xml:space="preserve">Seznam blaga pripravili:   Jasna Čemažar </t>
  </si>
  <si>
    <r>
      <rPr>
        <b/>
        <sz val="8"/>
        <rFont val="Arial"/>
        <family val="2"/>
        <charset val="238"/>
      </rPr>
      <t>Namaz z medom</t>
    </r>
    <r>
      <rPr>
        <sz val="8"/>
        <rFont val="Arial"/>
        <family val="2"/>
        <charset val="238"/>
      </rPr>
      <t>, vsebuje med, cvetni prah, propolis in matični mleček, kot npr. Medomix ali iz panja na žlico ali Apikrem ali enakovredno, neto količina od 130 g do 400 g</t>
    </r>
  </si>
  <si>
    <r>
      <rPr>
        <b/>
        <sz val="8"/>
        <rFont val="Arial"/>
        <family val="2"/>
        <charset val="238"/>
      </rPr>
      <t>Satje v medu</t>
    </r>
    <r>
      <rPr>
        <sz val="8"/>
        <rFont val="Arial"/>
        <family val="2"/>
        <charset val="238"/>
      </rPr>
      <t>, neto količina od 250 g do 1000 g</t>
    </r>
  </si>
  <si>
    <t>Seznam blaga pripravili:   Jasna Čemažar</t>
  </si>
  <si>
    <r>
      <rPr>
        <b/>
        <sz val="8"/>
        <rFont val="Arial"/>
        <family val="2"/>
        <charset val="238"/>
      </rPr>
      <t>Kava ječmenova</t>
    </r>
    <r>
      <rPr>
        <sz val="8"/>
        <rFont val="Arial"/>
        <family val="2"/>
        <charset val="238"/>
      </rPr>
      <t>, ječmen, želod,kot npr. Pražarna Lovro Kava Knajp ali enakovredno, neto količina 250 g</t>
    </r>
  </si>
  <si>
    <r>
      <rPr>
        <b/>
        <sz val="8"/>
        <rFont val="Arial"/>
        <family val="2"/>
        <charset val="238"/>
      </rPr>
      <t>Kava ječmenova</t>
    </r>
    <r>
      <rPr>
        <sz val="8"/>
        <rFont val="Arial"/>
        <family val="2"/>
        <charset val="238"/>
      </rPr>
      <t>, ječmen, želod, kot npr. Pražarna Lovro Kava Knajp ali enakovredno, neto količina 500 g</t>
    </r>
  </si>
  <si>
    <t>Ponudnik mora ponuditi vse artikle iz seznama blaga od zap. št. 1 do 4.</t>
  </si>
  <si>
    <t>Ponudnik mora ponuditi vse artikle iz seznama blaga od zap. št. 1 do 2.</t>
  </si>
  <si>
    <r>
      <t xml:space="preserve">Kvas sveži, </t>
    </r>
    <r>
      <rPr>
        <sz val="9"/>
        <rFont val="Arial"/>
        <family val="2"/>
        <charset val="238"/>
      </rPr>
      <t>kot npr. Fala kvas sveži ali enakovredno, neto teža 42 g, ne trgovska blagovna znamka</t>
    </r>
  </si>
  <si>
    <r>
      <t xml:space="preserve">Kvas suhi, </t>
    </r>
    <r>
      <rPr>
        <sz val="9"/>
        <rFont val="Arial"/>
        <family val="2"/>
        <charset val="238"/>
      </rPr>
      <t>kot npr. Fala kvas suhi ali enakovredno, neto teža 7 g, ne trgovska blagovna znamka</t>
    </r>
  </si>
  <si>
    <r>
      <t xml:space="preserve">Kvas suhi, </t>
    </r>
    <r>
      <rPr>
        <sz val="9"/>
        <rFont val="Arial"/>
        <family val="2"/>
        <charset val="238"/>
      </rPr>
      <t>kot npr. Fala kvas suhi ali enakovredno, neto teža 35 g (5 x 7 g), ne trgovska blagovna znamka</t>
    </r>
  </si>
  <si>
    <r>
      <t xml:space="preserve">Kislo testo, </t>
    </r>
    <r>
      <rPr>
        <sz val="9"/>
        <rFont val="Arial"/>
        <family val="2"/>
        <charset val="238"/>
      </rPr>
      <t>neaktivno suho pšenično durum kislo testo,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kot npr. Fala kislo testo ali enakovredno, neto teža 30 g, ne trgovska blagovna znamka</t>
    </r>
  </si>
  <si>
    <r>
      <t xml:space="preserve">Kakav v prahu, </t>
    </r>
    <r>
      <rPr>
        <sz val="10"/>
        <rFont val="Arial"/>
        <family val="2"/>
        <charset val="238"/>
      </rPr>
      <t>manj masten, vsebnost kakavovega masla minimalno 10%, kot npr. Gorenjka Chef kakav v prahu ali enakovredno</t>
    </r>
    <r>
      <rPr>
        <b/>
        <sz val="10"/>
        <rFont val="Arial"/>
        <family val="2"/>
        <charset val="238"/>
      </rPr>
      <t xml:space="preserve">, </t>
    </r>
    <r>
      <rPr>
        <sz val="10"/>
        <rFont val="Arial"/>
        <family val="2"/>
        <charset val="238"/>
      </rPr>
      <t>neto teža 100 g</t>
    </r>
    <r>
      <rPr>
        <b/>
        <sz val="1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ne trgovska blagovna znamka</t>
    </r>
  </si>
  <si>
    <r>
      <t xml:space="preserve">Čokolada v prahu, </t>
    </r>
    <r>
      <rPr>
        <sz val="10"/>
        <rFont val="Arial"/>
        <family val="2"/>
        <charset val="238"/>
      </rPr>
      <t>kakavovi deli minimalno 35%, kot npr. Gorenjka Chef čokolada v prahu ali enakovredno, neto teža 100 g, ne trgovska blagovna znamka</t>
    </r>
  </si>
  <si>
    <t>9.8. SKLOP:  KAKAV IN ČOKOLADA V PRAHU - ZAPRTI SKLOP</t>
  </si>
  <si>
    <t>9.7. SKLOP:  KVAS IN KISLO TESTO - ZAPRTI SKLOP</t>
  </si>
  <si>
    <t>OBR - 2</t>
  </si>
  <si>
    <t>Ponudnik mora predložiti dokazila o vzpostavljenem sistemu zagotavljanja varnosti živil pri proizvajalcu oziroma dobavitelju (npr. HACCP, IFS, BRCGS, ISO 22000 ali druga enakovredna dokazila).
Na zahtevo naročnika mora ponudnik predložiti tudi izjave oziroma potrdila proizvajalca o skladnosti in varnosti živil ter rezultate laboratorijskih analiz oziroma preskusnih poročil, ki izkazujejo zdravstveno ustreznost, kakovost in skladnost ponujenih živil z veljavno zakonodajo.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</si>
</sst>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9"/>
      <color rgb="FF00B050"/>
      <name val="Arial"/>
      <family val="2"/>
      <charset val="238"/>
    </font>
    <font>
      <b/>
      <sz val="8"/>
      <name val="Arial CE"/>
      <charset val="238"/>
    </font>
    <font>
      <sz val="8"/>
      <name val="Calibri"/>
      <family val="2"/>
      <charset val="238"/>
      <scheme val="minor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151">
    <xf numFmtId="0" fontId="0" fillId="0" borderId="0" xfId="0"/>
    <xf numFmtId="0" fontId="3" fillId="0" borderId="0" xfId="2" applyFont="1" applyAlignment="1">
      <alignment horizontal="left"/>
    </xf>
    <xf numFmtId="0" fontId="2" fillId="0" borderId="0" xfId="2"/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2" fillId="0" borderId="0" xfId="2" applyAlignment="1">
      <alignment horizontal="center"/>
    </xf>
    <xf numFmtId="0" fontId="2" fillId="0" borderId="0" xfId="2" applyAlignment="1">
      <alignment horizontal="left"/>
    </xf>
    <xf numFmtId="0" fontId="5" fillId="0" borderId="0" xfId="2" applyFont="1"/>
    <xf numFmtId="0" fontId="6" fillId="0" borderId="0" xfId="2" applyFont="1" applyAlignment="1">
      <alignment horizontal="left"/>
    </xf>
    <xf numFmtId="0" fontId="7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3" fontId="7" fillId="3" borderId="2" xfId="2" applyNumberFormat="1" applyFont="1" applyFill="1" applyBorder="1" applyAlignment="1">
      <alignment horizontal="center" vertical="center" wrapText="1"/>
    </xf>
    <xf numFmtId="164" fontId="7" fillId="3" borderId="2" xfId="2" applyNumberFormat="1" applyFont="1" applyFill="1" applyBorder="1" applyAlignment="1">
      <alignment horizontal="center" vertical="center" wrapText="1"/>
    </xf>
    <xf numFmtId="164" fontId="7" fillId="4" borderId="3" xfId="2" applyNumberFormat="1" applyFont="1" applyFill="1" applyBorder="1" applyAlignment="1">
      <alignment horizontal="center" vertical="center" wrapText="1"/>
    </xf>
    <xf numFmtId="0" fontId="8" fillId="5" borderId="4" xfId="2" applyFont="1" applyFill="1" applyBorder="1" applyAlignment="1">
      <alignment horizontal="center" vertical="center"/>
    </xf>
    <xf numFmtId="0" fontId="7" fillId="5" borderId="4" xfId="2" applyFont="1" applyFill="1" applyBorder="1" applyAlignment="1">
      <alignment horizontal="left" vertical="center"/>
    </xf>
    <xf numFmtId="0" fontId="8" fillId="5" borderId="4" xfId="2" applyFont="1" applyFill="1" applyBorder="1" applyAlignment="1">
      <alignment horizontal="center" vertical="center" wrapText="1"/>
    </xf>
    <xf numFmtId="1" fontId="8" fillId="6" borderId="5" xfId="2" applyNumberFormat="1" applyFont="1" applyFill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9" fillId="7" borderId="3" xfId="2" applyFont="1" applyFill="1" applyBorder="1" applyAlignment="1">
      <alignment horizontal="left" vertical="center" wrapText="1"/>
    </xf>
    <xf numFmtId="0" fontId="9" fillId="0" borderId="3" xfId="2" applyFont="1" applyBorder="1" applyAlignment="1">
      <alignment horizontal="left" vertical="center" wrapText="1"/>
    </xf>
    <xf numFmtId="0" fontId="9" fillId="7" borderId="3" xfId="2" applyFont="1" applyFill="1" applyBorder="1" applyAlignment="1">
      <alignment horizontal="center" vertical="center" wrapText="1"/>
    </xf>
    <xf numFmtId="3" fontId="7" fillId="7" borderId="3" xfId="1" applyNumberFormat="1" applyFont="1" applyFill="1" applyBorder="1" applyAlignment="1">
      <alignment horizontal="center" vertical="center"/>
    </xf>
    <xf numFmtId="164" fontId="9" fillId="7" borderId="3" xfId="2" applyNumberFormat="1" applyFont="1" applyFill="1" applyBorder="1" applyAlignment="1">
      <alignment vertical="center"/>
    </xf>
    <xf numFmtId="4" fontId="9" fillId="0" borderId="3" xfId="2" applyNumberFormat="1" applyFont="1" applyBorder="1" applyAlignment="1">
      <alignment vertical="center"/>
    </xf>
    <xf numFmtId="9" fontId="9" fillId="0" borderId="3" xfId="2" applyNumberFormat="1" applyFont="1" applyBorder="1" applyAlignment="1">
      <alignment vertical="center"/>
    </xf>
    <xf numFmtId="4" fontId="7" fillId="0" borderId="3" xfId="2" applyNumberFormat="1" applyFont="1" applyBorder="1" applyAlignment="1">
      <alignment vertical="center"/>
    </xf>
    <xf numFmtId="3" fontId="7" fillId="7" borderId="3" xfId="1" applyNumberFormat="1" applyFont="1" applyFill="1" applyBorder="1" applyAlignment="1">
      <alignment horizontal="center" vertical="center" wrapText="1"/>
    </xf>
    <xf numFmtId="1" fontId="9" fillId="0" borderId="3" xfId="2" applyNumberFormat="1" applyFont="1" applyBorder="1" applyAlignment="1">
      <alignment horizontal="left" vertical="center" wrapText="1"/>
    </xf>
    <xf numFmtId="0" fontId="9" fillId="5" borderId="3" xfId="2" applyFont="1" applyFill="1" applyBorder="1" applyAlignment="1">
      <alignment horizontal="center" vertical="center"/>
    </xf>
    <xf numFmtId="4" fontId="7" fillId="5" borderId="1" xfId="2" applyNumberFormat="1" applyFont="1" applyFill="1" applyBorder="1" applyAlignment="1">
      <alignment vertical="center"/>
    </xf>
    <xf numFmtId="0" fontId="10" fillId="0" borderId="0" xfId="2" applyFont="1" applyAlignment="1">
      <alignment horizontal="left"/>
    </xf>
    <xf numFmtId="0" fontId="10" fillId="0" borderId="0" xfId="2" applyFont="1"/>
    <xf numFmtId="164" fontId="10" fillId="0" borderId="0" xfId="2" applyNumberFormat="1" applyFont="1"/>
    <xf numFmtId="0" fontId="12" fillId="0" borderId="0" xfId="2" applyFont="1" applyAlignment="1">
      <alignment horizontal="left"/>
    </xf>
    <xf numFmtId="0" fontId="12" fillId="0" borderId="0" xfId="2" applyFont="1"/>
    <xf numFmtId="3" fontId="12" fillId="0" borderId="0" xfId="2" applyNumberFormat="1" applyFont="1"/>
    <xf numFmtId="3" fontId="10" fillId="0" borderId="0" xfId="2" applyNumberFormat="1" applyFont="1" applyAlignment="1">
      <alignment horizontal="center"/>
    </xf>
    <xf numFmtId="4" fontId="10" fillId="0" borderId="0" xfId="2" applyNumberFormat="1" applyFont="1"/>
    <xf numFmtId="0" fontId="10" fillId="0" borderId="0" xfId="2" applyFont="1" applyAlignment="1">
      <alignment horizontal="center"/>
    </xf>
    <xf numFmtId="0" fontId="9" fillId="0" borderId="0" xfId="2" applyFont="1"/>
    <xf numFmtId="0" fontId="2" fillId="0" borderId="3" xfId="2" applyBorder="1"/>
    <xf numFmtId="0" fontId="7" fillId="7" borderId="3" xfId="2" applyFont="1" applyFill="1" applyBorder="1" applyAlignment="1">
      <alignment horizontal="left" vertical="center" wrapText="1"/>
    </xf>
    <xf numFmtId="0" fontId="14" fillId="0" borderId="0" xfId="2" applyFont="1" applyAlignment="1">
      <alignment horizontal="left"/>
    </xf>
    <xf numFmtId="0" fontId="14" fillId="0" borderId="0" xfId="2" applyFont="1"/>
    <xf numFmtId="4" fontId="9" fillId="0" borderId="3" xfId="2" applyNumberFormat="1" applyFont="1" applyBorder="1" applyAlignment="1">
      <alignment horizontal="center" vertical="center"/>
    </xf>
    <xf numFmtId="0" fontId="12" fillId="4" borderId="9" xfId="2" applyFont="1" applyFill="1" applyBorder="1"/>
    <xf numFmtId="0" fontId="12" fillId="4" borderId="10" xfId="2" applyFont="1" applyFill="1" applyBorder="1"/>
    <xf numFmtId="3" fontId="12" fillId="4" borderId="10" xfId="2" applyNumberFormat="1" applyFont="1" applyFill="1" applyBorder="1" applyAlignment="1">
      <alignment horizontal="center"/>
    </xf>
    <xf numFmtId="164" fontId="12" fillId="4" borderId="10" xfId="2" applyNumberFormat="1" applyFont="1" applyFill="1" applyBorder="1"/>
    <xf numFmtId="0" fontId="12" fillId="4" borderId="11" xfId="2" applyFont="1" applyFill="1" applyBorder="1"/>
    <xf numFmtId="0" fontId="12" fillId="4" borderId="12" xfId="2" applyFont="1" applyFill="1" applyBorder="1"/>
    <xf numFmtId="0" fontId="12" fillId="4" borderId="13" xfId="2" applyFont="1" applyFill="1" applyBorder="1"/>
    <xf numFmtId="0" fontId="12" fillId="4" borderId="14" xfId="2" applyFont="1" applyFill="1" applyBorder="1"/>
    <xf numFmtId="0" fontId="7" fillId="4" borderId="12" xfId="2" applyFont="1" applyFill="1" applyBorder="1"/>
    <xf numFmtId="0" fontId="7" fillId="4" borderId="13" xfId="2" applyFont="1" applyFill="1" applyBorder="1"/>
    <xf numFmtId="0" fontId="7" fillId="0" borderId="0" xfId="2" applyFont="1"/>
    <xf numFmtId="4" fontId="7" fillId="5" borderId="16" xfId="2" applyNumberFormat="1" applyFont="1" applyFill="1" applyBorder="1" applyAlignment="1">
      <alignment vertical="center"/>
    </xf>
    <xf numFmtId="0" fontId="2" fillId="6" borderId="3" xfId="2" applyFill="1" applyBorder="1" applyAlignment="1">
      <alignment vertical="center"/>
    </xf>
    <xf numFmtId="4" fontId="9" fillId="5" borderId="16" xfId="2" applyNumberFormat="1" applyFont="1" applyFill="1" applyBorder="1" applyAlignment="1">
      <alignment vertical="center"/>
    </xf>
    <xf numFmtId="4" fontId="7" fillId="0" borderId="5" xfId="2" applyNumberFormat="1" applyFont="1" applyBorder="1" applyAlignment="1">
      <alignment vertical="center"/>
    </xf>
    <xf numFmtId="0" fontId="2" fillId="6" borderId="17" xfId="2" applyFill="1" applyBorder="1" applyAlignment="1">
      <alignment vertical="center"/>
    </xf>
    <xf numFmtId="4" fontId="7" fillId="0" borderId="6" xfId="2" applyNumberFormat="1" applyFont="1" applyBorder="1" applyAlignment="1">
      <alignment vertical="center"/>
    </xf>
    <xf numFmtId="4" fontId="7" fillId="0" borderId="15" xfId="2" applyNumberFormat="1" applyFont="1" applyBorder="1" applyAlignment="1">
      <alignment vertical="center"/>
    </xf>
    <xf numFmtId="0" fontId="15" fillId="0" borderId="3" xfId="2" applyFont="1" applyBorder="1" applyAlignment="1">
      <alignment horizontal="left" vertical="center" wrapText="1"/>
    </xf>
    <xf numFmtId="0" fontId="16" fillId="0" borderId="0" xfId="2" applyFont="1"/>
    <xf numFmtId="0" fontId="9" fillId="0" borderId="3" xfId="2" applyFont="1" applyBorder="1" applyAlignment="1">
      <alignment horizontal="center" vertical="center" wrapText="1"/>
    </xf>
    <xf numFmtId="0" fontId="17" fillId="8" borderId="1" xfId="2" applyFont="1" applyFill="1" applyBorder="1" applyAlignment="1">
      <alignment horizontal="center" vertical="center" wrapText="1"/>
    </xf>
    <xf numFmtId="0" fontId="7" fillId="3" borderId="18" xfId="2" applyFont="1" applyFill="1" applyBorder="1" applyAlignment="1">
      <alignment horizontal="center" vertical="center" wrapText="1"/>
    </xf>
    <xf numFmtId="0" fontId="11" fillId="0" borderId="3" xfId="2" applyFon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4" fontId="9" fillId="5" borderId="1" xfId="2" applyNumberFormat="1" applyFont="1" applyFill="1" applyBorder="1" applyAlignment="1">
      <alignment vertical="center"/>
    </xf>
    <xf numFmtId="0" fontId="12" fillId="3" borderId="2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3" fontId="12" fillId="3" borderId="2" xfId="2" applyNumberFormat="1" applyFont="1" applyFill="1" applyBorder="1" applyAlignment="1">
      <alignment horizontal="center" vertical="center" wrapText="1"/>
    </xf>
    <xf numFmtId="164" fontId="12" fillId="3" borderId="2" xfId="2" applyNumberFormat="1" applyFont="1" applyFill="1" applyBorder="1" applyAlignment="1">
      <alignment horizontal="center" vertical="center" wrapText="1"/>
    </xf>
    <xf numFmtId="164" fontId="12" fillId="4" borderId="3" xfId="2" applyNumberFormat="1" applyFont="1" applyFill="1" applyBorder="1" applyAlignment="1">
      <alignment horizontal="center" vertical="center" wrapText="1"/>
    </xf>
    <xf numFmtId="0" fontId="19" fillId="5" borderId="4" xfId="2" applyFont="1" applyFill="1" applyBorder="1" applyAlignment="1">
      <alignment horizontal="center" vertical="center"/>
    </xf>
    <xf numFmtId="0" fontId="12" fillId="5" borderId="4" xfId="2" applyFont="1" applyFill="1" applyBorder="1" applyAlignment="1">
      <alignment horizontal="left" vertical="center"/>
    </xf>
    <xf numFmtId="0" fontId="19" fillId="5" borderId="4" xfId="2" applyFont="1" applyFill="1" applyBorder="1" applyAlignment="1">
      <alignment horizontal="center" vertical="center" wrapText="1"/>
    </xf>
    <xf numFmtId="1" fontId="19" fillId="6" borderId="5" xfId="2" applyNumberFormat="1" applyFont="1" applyFill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12" fillId="7" borderId="3" xfId="2" applyFont="1" applyFill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7" borderId="3" xfId="2" applyFont="1" applyFill="1" applyBorder="1" applyAlignment="1">
      <alignment horizontal="center" vertical="center" wrapText="1"/>
    </xf>
    <xf numFmtId="3" fontId="12" fillId="7" borderId="3" xfId="1" applyNumberFormat="1" applyFont="1" applyFill="1" applyBorder="1" applyAlignment="1">
      <alignment horizontal="center" vertical="center"/>
    </xf>
    <xf numFmtId="164" fontId="10" fillId="7" borderId="3" xfId="2" applyNumberFormat="1" applyFont="1" applyFill="1" applyBorder="1" applyAlignment="1">
      <alignment vertical="center"/>
    </xf>
    <xf numFmtId="4" fontId="10" fillId="0" borderId="3" xfId="2" applyNumberFormat="1" applyFont="1" applyBorder="1" applyAlignment="1">
      <alignment vertical="center"/>
    </xf>
    <xf numFmtId="9" fontId="10" fillId="0" borderId="3" xfId="2" applyNumberFormat="1" applyFont="1" applyBorder="1" applyAlignment="1">
      <alignment vertical="center"/>
    </xf>
    <xf numFmtId="4" fontId="12" fillId="0" borderId="3" xfId="2" applyNumberFormat="1" applyFont="1" applyBorder="1" applyAlignment="1">
      <alignment vertical="center"/>
    </xf>
    <xf numFmtId="0" fontId="10" fillId="5" borderId="3" xfId="2" applyFont="1" applyFill="1" applyBorder="1" applyAlignment="1">
      <alignment horizontal="center" vertical="center"/>
    </xf>
    <xf numFmtId="4" fontId="12" fillId="5" borderId="1" xfId="2" applyNumberFormat="1" applyFont="1" applyFill="1" applyBorder="1" applyAlignment="1">
      <alignment vertical="center"/>
    </xf>
    <xf numFmtId="0" fontId="11" fillId="6" borderId="17" xfId="2" applyFont="1" applyFill="1" applyBorder="1" applyAlignment="1">
      <alignment vertical="center"/>
    </xf>
    <xf numFmtId="0" fontId="9" fillId="0" borderId="0" xfId="2" applyFont="1" applyAlignment="1">
      <alignment horizontal="left"/>
    </xf>
    <xf numFmtId="0" fontId="21" fillId="5" borderId="4" xfId="2" applyFont="1" applyFill="1" applyBorder="1" applyAlignment="1">
      <alignment horizontal="center" vertical="center"/>
    </xf>
    <xf numFmtId="0" fontId="20" fillId="5" borderId="4" xfId="2" applyFont="1" applyFill="1" applyBorder="1" applyAlignment="1">
      <alignment horizontal="left" vertical="center"/>
    </xf>
    <xf numFmtId="0" fontId="21" fillId="5" borderId="4" xfId="2" applyFont="1" applyFill="1" applyBorder="1" applyAlignment="1">
      <alignment horizontal="center" vertical="center" wrapText="1"/>
    </xf>
    <xf numFmtId="1" fontId="21" fillId="6" borderId="5" xfId="2" applyNumberFormat="1" applyFont="1" applyFill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/>
    </xf>
    <xf numFmtId="0" fontId="20" fillId="7" borderId="3" xfId="2" applyFont="1" applyFill="1" applyBorder="1" applyAlignment="1">
      <alignment horizontal="left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left" vertical="center" wrapText="1"/>
    </xf>
    <xf numFmtId="0" fontId="22" fillId="7" borderId="3" xfId="2" applyFont="1" applyFill="1" applyBorder="1" applyAlignment="1">
      <alignment horizontal="center" vertical="center" wrapText="1"/>
    </xf>
    <xf numFmtId="3" fontId="20" fillId="7" borderId="3" xfId="1" applyNumberFormat="1" applyFont="1" applyFill="1" applyBorder="1" applyAlignment="1">
      <alignment horizontal="center" vertical="center"/>
    </xf>
    <xf numFmtId="164" fontId="22" fillId="7" borderId="3" xfId="2" applyNumberFormat="1" applyFont="1" applyFill="1" applyBorder="1" applyAlignment="1">
      <alignment vertical="center"/>
    </xf>
    <xf numFmtId="4" fontId="22" fillId="0" borderId="3" xfId="2" applyNumberFormat="1" applyFont="1" applyBorder="1" applyAlignment="1">
      <alignment vertical="center"/>
    </xf>
    <xf numFmtId="9" fontId="22" fillId="0" borderId="3" xfId="2" applyNumberFormat="1" applyFont="1" applyBorder="1" applyAlignment="1">
      <alignment vertical="center"/>
    </xf>
    <xf numFmtId="4" fontId="20" fillId="0" borderId="3" xfId="2" applyNumberFormat="1" applyFont="1" applyBorder="1" applyAlignment="1">
      <alignment vertical="center"/>
    </xf>
    <xf numFmtId="0" fontId="22" fillId="5" borderId="3" xfId="2" applyFont="1" applyFill="1" applyBorder="1" applyAlignment="1">
      <alignment horizontal="center" vertical="center"/>
    </xf>
    <xf numFmtId="4" fontId="20" fillId="5" borderId="1" xfId="2" applyNumberFormat="1" applyFont="1" applyFill="1" applyBorder="1" applyAlignment="1">
      <alignment vertical="center"/>
    </xf>
    <xf numFmtId="0" fontId="22" fillId="6" borderId="17" xfId="2" applyFont="1" applyFill="1" applyBorder="1" applyAlignment="1">
      <alignment vertical="center"/>
    </xf>
    <xf numFmtId="0" fontId="22" fillId="0" borderId="0" xfId="2" applyFont="1" applyAlignment="1">
      <alignment horizontal="left"/>
    </xf>
    <xf numFmtId="0" fontId="22" fillId="0" borderId="0" xfId="2" applyFont="1"/>
    <xf numFmtId="164" fontId="22" fillId="0" borderId="0" xfId="2" applyNumberFormat="1" applyFont="1"/>
    <xf numFmtId="0" fontId="20" fillId="0" borderId="0" xfId="2" applyFont="1" applyAlignment="1">
      <alignment horizontal="left"/>
    </xf>
    <xf numFmtId="0" fontId="20" fillId="0" borderId="0" xfId="2" applyFont="1"/>
    <xf numFmtId="3" fontId="20" fillId="0" borderId="0" xfId="2" applyNumberFormat="1" applyFont="1"/>
    <xf numFmtId="3" fontId="22" fillId="0" borderId="0" xfId="2" applyNumberFormat="1" applyFont="1" applyAlignment="1">
      <alignment horizontal="center"/>
    </xf>
    <xf numFmtId="4" fontId="22" fillId="0" borderId="0" xfId="2" applyNumberFormat="1" applyFont="1"/>
    <xf numFmtId="0" fontId="22" fillId="0" borderId="0" xfId="2" applyFont="1" applyAlignment="1">
      <alignment horizontal="center"/>
    </xf>
    <xf numFmtId="0" fontId="23" fillId="0" borderId="0" xfId="2" applyFont="1" applyAlignment="1">
      <alignment horizontal="left"/>
    </xf>
    <xf numFmtId="0" fontId="24" fillId="0" borderId="0" xfId="2" applyFont="1"/>
    <xf numFmtId="0" fontId="23" fillId="0" borderId="0" xfId="2" applyFont="1"/>
    <xf numFmtId="0" fontId="23" fillId="0" borderId="1" xfId="2" applyFont="1" applyBorder="1" applyAlignment="1">
      <alignment horizontal="center" vertical="center"/>
    </xf>
    <xf numFmtId="0" fontId="24" fillId="0" borderId="0" xfId="2" applyFont="1" applyAlignment="1">
      <alignment horizontal="left"/>
    </xf>
    <xf numFmtId="0" fontId="24" fillId="0" borderId="0" xfId="2" applyFont="1" applyAlignment="1">
      <alignment horizontal="center"/>
    </xf>
    <xf numFmtId="0" fontId="22" fillId="0" borderId="0" xfId="2" applyFont="1" applyAlignment="1">
      <alignment horizontal="left"/>
    </xf>
    <xf numFmtId="0" fontId="2" fillId="0" borderId="0" xfId="2"/>
    <xf numFmtId="4" fontId="22" fillId="0" borderId="0" xfId="2" applyNumberFormat="1" applyFont="1" applyAlignment="1">
      <alignment horizontal="left"/>
    </xf>
    <xf numFmtId="0" fontId="23" fillId="0" borderId="0" xfId="2" applyFont="1"/>
    <xf numFmtId="0" fontId="24" fillId="0" borderId="0" xfId="2" applyFont="1" applyAlignment="1">
      <alignment horizontal="left"/>
    </xf>
    <xf numFmtId="0" fontId="24" fillId="0" borderId="0" xfId="2" applyFont="1"/>
    <xf numFmtId="0" fontId="6" fillId="0" borderId="0" xfId="2" applyFont="1" applyAlignment="1">
      <alignment horizontal="left"/>
    </xf>
    <xf numFmtId="0" fontId="20" fillId="5" borderId="6" xfId="2" applyFont="1" applyFill="1" applyBorder="1" applyAlignment="1">
      <alignment horizontal="justify" vertical="center" wrapText="1"/>
    </xf>
    <xf numFmtId="0" fontId="20" fillId="5" borderId="7" xfId="2" applyFont="1" applyFill="1" applyBorder="1" applyAlignment="1">
      <alignment horizontal="justify" vertical="center" wrapText="1"/>
    </xf>
    <xf numFmtId="0" fontId="22" fillId="6" borderId="7" xfId="2" applyFont="1" applyFill="1" applyBorder="1" applyAlignment="1">
      <alignment vertical="center"/>
    </xf>
    <xf numFmtId="0" fontId="10" fillId="0" borderId="0" xfId="2" applyFont="1" applyAlignment="1">
      <alignment horizontal="left"/>
    </xf>
    <xf numFmtId="0" fontId="2" fillId="0" borderId="0" xfId="2" applyAlignment="1">
      <alignment horizontal="left"/>
    </xf>
    <xf numFmtId="0" fontId="7" fillId="5" borderId="6" xfId="2" applyFont="1" applyFill="1" applyBorder="1" applyAlignment="1">
      <alignment horizontal="justify" vertical="center" wrapText="1"/>
    </xf>
    <xf numFmtId="0" fontId="7" fillId="5" borderId="7" xfId="2" applyFont="1" applyFill="1" applyBorder="1" applyAlignment="1">
      <alignment horizontal="justify" vertical="center" wrapText="1"/>
    </xf>
    <xf numFmtId="0" fontId="7" fillId="5" borderId="19" xfId="2" applyFont="1" applyFill="1" applyBorder="1" applyAlignment="1">
      <alignment horizontal="justify" vertical="center" wrapText="1"/>
    </xf>
    <xf numFmtId="0" fontId="11" fillId="0" borderId="0" xfId="2" applyFont="1"/>
    <xf numFmtId="4" fontId="10" fillId="0" borderId="0" xfId="2" applyNumberFormat="1" applyFont="1" applyAlignment="1">
      <alignment horizontal="left"/>
    </xf>
    <xf numFmtId="0" fontId="3" fillId="0" borderId="0" xfId="2" applyFont="1"/>
    <xf numFmtId="0" fontId="7" fillId="5" borderId="8" xfId="2" applyFont="1" applyFill="1" applyBorder="1" applyAlignment="1">
      <alignment horizontal="justify" vertical="center" wrapText="1"/>
    </xf>
    <xf numFmtId="0" fontId="2" fillId="6" borderId="8" xfId="2" applyFill="1" applyBorder="1" applyAlignment="1">
      <alignment vertical="center"/>
    </xf>
    <xf numFmtId="0" fontId="2" fillId="6" borderId="7" xfId="2" applyFill="1" applyBorder="1" applyAlignment="1">
      <alignment vertical="center"/>
    </xf>
    <xf numFmtId="0" fontId="12" fillId="5" borderId="6" xfId="2" applyFont="1" applyFill="1" applyBorder="1" applyAlignment="1">
      <alignment horizontal="justify" vertical="center" wrapText="1"/>
    </xf>
    <xf numFmtId="0" fontId="12" fillId="5" borderId="7" xfId="2" applyFont="1" applyFill="1" applyBorder="1" applyAlignment="1">
      <alignment horizontal="justify" vertical="center" wrapText="1"/>
    </xf>
    <xf numFmtId="0" fontId="11" fillId="6" borderId="7" xfId="2" applyFont="1" applyFill="1" applyBorder="1" applyAlignment="1">
      <alignment vertical="center"/>
    </xf>
    <xf numFmtId="0" fontId="12" fillId="0" borderId="0" xfId="0" applyFont="1" applyAlignment="1">
      <alignment horizontal="left" wrapText="1"/>
    </xf>
  </cellXfs>
  <cellStyles count="3">
    <cellStyle name="Dobro" xfId="1" builtinId="26"/>
    <cellStyle name="Navadno" xfId="0" builtinId="0"/>
    <cellStyle name="Navadno 2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workbookViewId="0">
      <selection activeCell="P1" sqref="P1"/>
    </sheetView>
  </sheetViews>
  <sheetFormatPr defaultRowHeight="12.75" x14ac:dyDescent="0.2"/>
  <cols>
    <col min="1" max="1" width="3.7109375" style="2" customWidth="1"/>
    <col min="2" max="2" width="54" style="2" customWidth="1"/>
    <col min="3" max="6" width="14.140625" style="2" customWidth="1"/>
    <col min="7" max="7" width="10.5703125" style="2" customWidth="1"/>
    <col min="8" max="8" width="9.42578125" style="2" customWidth="1"/>
    <col min="9" max="10" width="8.42578125" style="2" customWidth="1"/>
    <col min="11" max="11" width="9.140625" style="2"/>
    <col min="12" max="12" width="7.42578125" style="2" customWidth="1"/>
    <col min="13" max="13" width="9.140625" style="2"/>
    <col min="14" max="14" width="10.140625" style="2" customWidth="1"/>
    <col min="15" max="15" width="11.7109375" style="2" customWidth="1"/>
    <col min="16" max="16" width="16.5703125" style="2" customWidth="1"/>
    <col min="17" max="18" width="9.140625" style="2"/>
    <col min="19" max="19" width="34" style="2" customWidth="1"/>
    <col min="20" max="16384" width="9.140625" style="2"/>
  </cols>
  <sheetData>
    <row r="1" spans="1:16" ht="15" customHeight="1" thickBot="1" x14ac:dyDescent="0.25">
      <c r="A1" s="1" t="s">
        <v>0</v>
      </c>
      <c r="H1" s="143"/>
      <c r="I1" s="143"/>
      <c r="J1" s="143"/>
      <c r="K1" s="3"/>
      <c r="M1" s="143" t="s">
        <v>1</v>
      </c>
      <c r="N1" s="143"/>
      <c r="O1" s="143"/>
      <c r="P1" s="4" t="s">
        <v>104</v>
      </c>
    </row>
    <row r="2" spans="1:16" ht="15" customHeight="1" x14ac:dyDescent="0.2">
      <c r="A2" s="137" t="s">
        <v>2</v>
      </c>
      <c r="B2" s="137"/>
      <c r="C2" s="127"/>
      <c r="G2" s="5"/>
      <c r="H2" s="127"/>
      <c r="I2" s="127"/>
      <c r="J2" s="127"/>
      <c r="K2" s="127"/>
      <c r="L2" s="127"/>
      <c r="M2" s="127" t="s">
        <v>3</v>
      </c>
      <c r="N2" s="127"/>
      <c r="O2" s="127"/>
      <c r="P2" s="127"/>
    </row>
    <row r="3" spans="1:16" ht="15" customHeight="1" x14ac:dyDescent="0.2">
      <c r="A3" s="137" t="s">
        <v>4</v>
      </c>
      <c r="B3" s="137"/>
      <c r="C3" s="127"/>
      <c r="G3" s="5"/>
      <c r="H3" s="127"/>
      <c r="I3" s="127"/>
      <c r="J3" s="127"/>
      <c r="M3" s="127" t="s">
        <v>46</v>
      </c>
      <c r="N3" s="127"/>
      <c r="O3" s="127"/>
    </row>
    <row r="4" spans="1:16" ht="15" customHeight="1" x14ac:dyDescent="0.2">
      <c r="A4" s="137" t="s">
        <v>6</v>
      </c>
      <c r="B4" s="137"/>
      <c r="C4" s="137"/>
      <c r="D4" s="6"/>
      <c r="E4" s="6"/>
      <c r="F4" s="6"/>
      <c r="G4" s="5"/>
      <c r="H4" s="127"/>
      <c r="I4" s="127"/>
      <c r="J4" s="127"/>
      <c r="M4" s="127" t="s">
        <v>7</v>
      </c>
      <c r="N4" s="127"/>
      <c r="O4" s="127"/>
    </row>
    <row r="5" spans="1:16" ht="15.75" customHeight="1" x14ac:dyDescent="0.2">
      <c r="A5" s="6"/>
      <c r="N5" s="7"/>
    </row>
    <row r="6" spans="1:16" ht="15" customHeight="1" x14ac:dyDescent="0.25">
      <c r="A6" s="132" t="s">
        <v>59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6" ht="15" customHeight="1" x14ac:dyDescent="0.25">
      <c r="A7" s="8" t="s">
        <v>67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49.5" customHeight="1" x14ac:dyDescent="0.2">
      <c r="A8" s="9" t="s">
        <v>8</v>
      </c>
      <c r="B8" s="9" t="s">
        <v>9</v>
      </c>
      <c r="C8" s="10" t="s">
        <v>77</v>
      </c>
      <c r="D8" s="10" t="s">
        <v>78</v>
      </c>
      <c r="E8" s="10" t="s">
        <v>79</v>
      </c>
      <c r="F8" s="10" t="s">
        <v>10</v>
      </c>
      <c r="G8" s="10" t="s">
        <v>11</v>
      </c>
      <c r="H8" s="10" t="s">
        <v>12</v>
      </c>
      <c r="I8" s="11" t="s">
        <v>13</v>
      </c>
      <c r="J8" s="12" t="s">
        <v>14</v>
      </c>
      <c r="K8" s="12" t="s">
        <v>15</v>
      </c>
      <c r="L8" s="13" t="s">
        <v>16</v>
      </c>
      <c r="M8" s="13" t="s">
        <v>17</v>
      </c>
      <c r="N8" s="13" t="s">
        <v>18</v>
      </c>
      <c r="O8" s="13" t="s">
        <v>19</v>
      </c>
      <c r="P8" s="13" t="s">
        <v>65</v>
      </c>
    </row>
    <row r="9" spans="1:16" ht="13.5" customHeight="1" x14ac:dyDescent="0.2">
      <c r="A9" s="14"/>
      <c r="B9" s="15" t="s">
        <v>41</v>
      </c>
      <c r="C9" s="14"/>
      <c r="D9" s="14"/>
      <c r="E9" s="14"/>
      <c r="F9" s="14"/>
      <c r="G9" s="14"/>
      <c r="H9" s="16"/>
      <c r="I9" s="17">
        <v>1</v>
      </c>
      <c r="J9" s="17">
        <v>2</v>
      </c>
      <c r="K9" s="17" t="s">
        <v>20</v>
      </c>
      <c r="L9" s="17">
        <v>4</v>
      </c>
      <c r="M9" s="17" t="s">
        <v>21</v>
      </c>
      <c r="N9" s="17" t="s">
        <v>22</v>
      </c>
      <c r="O9" s="17" t="s">
        <v>66</v>
      </c>
      <c r="P9" s="17">
        <v>8</v>
      </c>
    </row>
    <row r="10" spans="1:16" ht="15" customHeight="1" x14ac:dyDescent="0.2">
      <c r="A10" s="18" t="s">
        <v>23</v>
      </c>
      <c r="B10" s="19" t="s">
        <v>64</v>
      </c>
      <c r="C10" s="66" t="s">
        <v>80</v>
      </c>
      <c r="D10" s="66" t="s">
        <v>80</v>
      </c>
      <c r="E10" s="66" t="s">
        <v>80</v>
      </c>
      <c r="F10" s="20"/>
      <c r="G10" s="20"/>
      <c r="H10" s="21" t="s">
        <v>24</v>
      </c>
      <c r="I10" s="22">
        <v>20</v>
      </c>
      <c r="J10" s="23"/>
      <c r="K10" s="24">
        <f t="shared" ref="K10:K15" si="0">I10*J10</f>
        <v>0</v>
      </c>
      <c r="L10" s="25"/>
      <c r="M10" s="24">
        <f>K10*L10</f>
        <v>0</v>
      </c>
      <c r="N10" s="26">
        <f t="shared" ref="N10:N15" si="1">K10-M10</f>
        <v>0</v>
      </c>
      <c r="O10" s="26">
        <f>N10*1.095</f>
        <v>0</v>
      </c>
      <c r="P10" s="45" t="s">
        <v>68</v>
      </c>
    </row>
    <row r="11" spans="1:16" ht="15" customHeight="1" x14ac:dyDescent="0.2">
      <c r="A11" s="18" t="s">
        <v>25</v>
      </c>
      <c r="B11" s="19" t="s">
        <v>43</v>
      </c>
      <c r="C11" s="66" t="s">
        <v>80</v>
      </c>
      <c r="D11" s="66" t="s">
        <v>80</v>
      </c>
      <c r="E11" s="66" t="s">
        <v>80</v>
      </c>
      <c r="F11" s="20"/>
      <c r="G11" s="20"/>
      <c r="H11" s="21" t="s">
        <v>24</v>
      </c>
      <c r="I11" s="27">
        <v>30</v>
      </c>
      <c r="J11" s="23"/>
      <c r="K11" s="24">
        <f t="shared" si="0"/>
        <v>0</v>
      </c>
      <c r="L11" s="25"/>
      <c r="M11" s="24">
        <f t="shared" ref="M11:M15" si="2">K11*L11</f>
        <v>0</v>
      </c>
      <c r="N11" s="26">
        <f t="shared" si="1"/>
        <v>0</v>
      </c>
      <c r="O11" s="26">
        <f t="shared" ref="O11:O15" si="3">N11*1.095</f>
        <v>0</v>
      </c>
      <c r="P11" s="45" t="s">
        <v>68</v>
      </c>
    </row>
    <row r="12" spans="1:16" ht="15" customHeight="1" x14ac:dyDescent="0.2">
      <c r="A12" s="18" t="s">
        <v>26</v>
      </c>
      <c r="B12" s="19" t="s">
        <v>83</v>
      </c>
      <c r="C12" s="66" t="s">
        <v>80</v>
      </c>
      <c r="D12" s="66" t="s">
        <v>80</v>
      </c>
      <c r="E12" s="66" t="s">
        <v>80</v>
      </c>
      <c r="F12" s="20"/>
      <c r="G12" s="20"/>
      <c r="H12" s="21" t="s">
        <v>24</v>
      </c>
      <c r="I12" s="27">
        <v>30</v>
      </c>
      <c r="J12" s="23"/>
      <c r="K12" s="24">
        <f t="shared" si="0"/>
        <v>0</v>
      </c>
      <c r="L12" s="25"/>
      <c r="M12" s="24">
        <f t="shared" si="2"/>
        <v>0</v>
      </c>
      <c r="N12" s="26">
        <f t="shared" si="1"/>
        <v>0</v>
      </c>
      <c r="O12" s="26">
        <f t="shared" si="3"/>
        <v>0</v>
      </c>
      <c r="P12" s="45" t="s">
        <v>68</v>
      </c>
    </row>
    <row r="13" spans="1:16" ht="15" customHeight="1" x14ac:dyDescent="0.2">
      <c r="A13" s="18" t="s">
        <v>27</v>
      </c>
      <c r="B13" s="19" t="s">
        <v>82</v>
      </c>
      <c r="C13" s="66" t="s">
        <v>80</v>
      </c>
      <c r="D13" s="66" t="s">
        <v>80</v>
      </c>
      <c r="E13" s="66" t="s">
        <v>80</v>
      </c>
      <c r="F13" s="20"/>
      <c r="G13" s="20"/>
      <c r="H13" s="21" t="s">
        <v>24</v>
      </c>
      <c r="I13" s="27">
        <v>20</v>
      </c>
      <c r="J13" s="23"/>
      <c r="K13" s="24">
        <f t="shared" si="0"/>
        <v>0</v>
      </c>
      <c r="L13" s="25"/>
      <c r="M13" s="24">
        <f t="shared" si="2"/>
        <v>0</v>
      </c>
      <c r="N13" s="26">
        <f t="shared" si="1"/>
        <v>0</v>
      </c>
      <c r="O13" s="62">
        <f t="shared" si="3"/>
        <v>0</v>
      </c>
      <c r="P13" s="45" t="s">
        <v>68</v>
      </c>
    </row>
    <row r="14" spans="1:16" ht="15" customHeight="1" x14ac:dyDescent="0.2">
      <c r="A14" s="18" t="s">
        <v>28</v>
      </c>
      <c r="B14" s="19" t="s">
        <v>76</v>
      </c>
      <c r="C14" s="66" t="s">
        <v>80</v>
      </c>
      <c r="D14" s="66" t="s">
        <v>80</v>
      </c>
      <c r="E14" s="66" t="s">
        <v>80</v>
      </c>
      <c r="F14" s="64"/>
      <c r="G14" s="64"/>
      <c r="H14" s="21" t="s">
        <v>24</v>
      </c>
      <c r="I14" s="27">
        <v>30</v>
      </c>
      <c r="J14" s="23"/>
      <c r="K14" s="24">
        <f t="shared" si="0"/>
        <v>0</v>
      </c>
      <c r="L14" s="25"/>
      <c r="M14" s="24">
        <f t="shared" ref="M14" si="4">K14*L14</f>
        <v>0</v>
      </c>
      <c r="N14" s="26">
        <f t="shared" si="1"/>
        <v>0</v>
      </c>
      <c r="O14" s="63">
        <f t="shared" ref="O14" si="5">N14*1.095</f>
        <v>0</v>
      </c>
      <c r="P14" s="45" t="s">
        <v>68</v>
      </c>
    </row>
    <row r="15" spans="1:16" ht="15" customHeight="1" thickBot="1" x14ac:dyDescent="0.25">
      <c r="A15" s="18" t="s">
        <v>29</v>
      </c>
      <c r="B15" s="19" t="s">
        <v>44</v>
      </c>
      <c r="C15" s="66" t="s">
        <v>80</v>
      </c>
      <c r="D15" s="66" t="s">
        <v>80</v>
      </c>
      <c r="E15" s="66" t="s">
        <v>80</v>
      </c>
      <c r="F15" s="20"/>
      <c r="G15" s="20"/>
      <c r="H15" s="21" t="s">
        <v>24</v>
      </c>
      <c r="I15" s="27">
        <v>30</v>
      </c>
      <c r="J15" s="23"/>
      <c r="K15" s="24">
        <f t="shared" si="0"/>
        <v>0</v>
      </c>
      <c r="L15" s="25"/>
      <c r="M15" s="24">
        <f t="shared" si="2"/>
        <v>0</v>
      </c>
      <c r="N15" s="26">
        <f t="shared" si="1"/>
        <v>0</v>
      </c>
      <c r="O15" s="63">
        <f t="shared" si="3"/>
        <v>0</v>
      </c>
      <c r="P15" s="45" t="s">
        <v>68</v>
      </c>
    </row>
    <row r="16" spans="1:16" ht="15" customHeight="1" thickBot="1" x14ac:dyDescent="0.25">
      <c r="A16" s="29"/>
      <c r="B16" s="138" t="s">
        <v>34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40"/>
      <c r="N16" s="30">
        <f>SUM(N10:N15)</f>
        <v>0</v>
      </c>
      <c r="O16" s="59">
        <f>SUM(O10:O15)</f>
        <v>0</v>
      </c>
      <c r="P16" s="58"/>
    </row>
    <row r="17" spans="1:16" ht="15" customHeight="1" x14ac:dyDescent="0.2">
      <c r="A17" s="31" t="s">
        <v>81</v>
      </c>
      <c r="B17" s="43"/>
      <c r="C17" s="31"/>
      <c r="D17" s="31"/>
      <c r="E17" s="31"/>
      <c r="F17" s="31"/>
      <c r="G17" s="31"/>
      <c r="H17" s="32"/>
      <c r="I17" s="32"/>
      <c r="J17" s="32"/>
      <c r="K17" s="32"/>
      <c r="L17" s="32"/>
      <c r="M17" s="32"/>
      <c r="N17" s="33"/>
      <c r="O17" s="32"/>
      <c r="P17" s="32"/>
    </row>
    <row r="18" spans="1:16" ht="15" customHeight="1" x14ac:dyDescent="0.2">
      <c r="A18" s="136" t="s">
        <v>35</v>
      </c>
      <c r="B18" s="136"/>
      <c r="C18" s="136"/>
      <c r="D18" s="136"/>
      <c r="E18" s="136"/>
      <c r="F18" s="136"/>
      <c r="G18" s="136"/>
      <c r="H18" s="141"/>
      <c r="I18" s="141"/>
      <c r="J18" s="141"/>
      <c r="K18" s="32"/>
      <c r="L18" s="32"/>
      <c r="M18" s="32"/>
      <c r="N18" s="33"/>
      <c r="O18" s="32"/>
      <c r="P18" s="32"/>
    </row>
    <row r="19" spans="1:16" ht="15" customHeight="1" x14ac:dyDescent="0.2">
      <c r="A19" s="136" t="s">
        <v>36</v>
      </c>
      <c r="B19" s="136"/>
      <c r="C19" s="136"/>
      <c r="D19" s="136"/>
      <c r="E19" s="136"/>
      <c r="F19" s="136"/>
      <c r="G19" s="136"/>
      <c r="H19" s="141"/>
      <c r="I19" s="141"/>
      <c r="J19" s="141"/>
      <c r="K19" s="141"/>
      <c r="L19" s="141"/>
      <c r="M19" s="32"/>
      <c r="N19" s="33"/>
      <c r="O19" s="32"/>
      <c r="P19" s="32"/>
    </row>
    <row r="20" spans="1:16" ht="15" customHeight="1" x14ac:dyDescent="0.2">
      <c r="A20" s="34" t="s">
        <v>37</v>
      </c>
      <c r="B20" s="34"/>
      <c r="C20" s="34"/>
      <c r="D20" s="34"/>
      <c r="E20" s="34"/>
      <c r="F20" s="34"/>
      <c r="G20" s="34"/>
      <c r="H20" s="35"/>
      <c r="I20" s="36"/>
      <c r="J20" s="32"/>
      <c r="K20" s="32"/>
      <c r="L20" s="32"/>
      <c r="M20" s="32"/>
      <c r="N20" s="33"/>
      <c r="O20" s="32"/>
      <c r="P20" s="32"/>
    </row>
    <row r="21" spans="1:16" ht="15" customHeight="1" x14ac:dyDescent="0.2">
      <c r="A21" s="34"/>
      <c r="B21" s="34"/>
      <c r="C21" s="34"/>
      <c r="D21" s="34"/>
      <c r="E21" s="34"/>
      <c r="F21" s="34"/>
      <c r="G21" s="34"/>
      <c r="H21" s="35"/>
      <c r="I21" s="36"/>
      <c r="J21" s="32"/>
      <c r="K21" s="32"/>
      <c r="L21" s="32"/>
      <c r="M21" s="32"/>
      <c r="N21" s="33"/>
      <c r="O21" s="32"/>
      <c r="P21" s="32"/>
    </row>
    <row r="22" spans="1:16" ht="38.25" customHeight="1" x14ac:dyDescent="0.2">
      <c r="A22" s="150" t="s">
        <v>105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32"/>
    </row>
    <row r="23" spans="1:16" ht="15" customHeight="1" x14ac:dyDescent="0.2">
      <c r="A23" s="34"/>
      <c r="B23" s="34"/>
      <c r="C23" s="34"/>
      <c r="D23" s="34"/>
      <c r="E23" s="34"/>
      <c r="F23" s="34"/>
      <c r="G23" s="34"/>
      <c r="H23" s="35"/>
      <c r="I23" s="36"/>
      <c r="J23" s="32"/>
      <c r="K23" s="32"/>
      <c r="L23" s="32"/>
      <c r="M23" s="32"/>
      <c r="N23" s="33"/>
      <c r="O23" s="32"/>
      <c r="P23" s="32"/>
    </row>
    <row r="24" spans="1:16" ht="15" customHeight="1" x14ac:dyDescent="0.2">
      <c r="A24" s="136" t="s">
        <v>88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32"/>
      <c r="M24" s="32"/>
      <c r="N24" s="33"/>
      <c r="O24" s="32"/>
      <c r="P24" s="32"/>
    </row>
    <row r="25" spans="1:16" ht="15" customHeight="1" x14ac:dyDescent="0.2">
      <c r="A25" s="31"/>
      <c r="B25" s="31"/>
      <c r="C25" s="31"/>
      <c r="D25" s="31"/>
      <c r="E25" s="31"/>
      <c r="F25" s="31"/>
      <c r="G25" s="31"/>
      <c r="H25" s="32"/>
      <c r="I25" s="37"/>
      <c r="J25" s="32"/>
      <c r="K25" s="32"/>
      <c r="L25" s="32"/>
      <c r="M25" s="32"/>
      <c r="N25" s="33"/>
      <c r="O25" s="32"/>
      <c r="P25" s="32"/>
    </row>
    <row r="26" spans="1:16" ht="15" customHeight="1" x14ac:dyDescent="0.2">
      <c r="A26" s="136" t="s">
        <v>38</v>
      </c>
      <c r="B26" s="136"/>
      <c r="C26" s="31"/>
      <c r="D26" s="31"/>
      <c r="E26" s="31"/>
      <c r="F26" s="31"/>
      <c r="G26" s="31"/>
      <c r="H26" s="32"/>
      <c r="I26" s="37"/>
      <c r="J26" s="32"/>
      <c r="K26" s="32"/>
      <c r="L26" s="32"/>
      <c r="M26" s="32" t="s">
        <v>39</v>
      </c>
      <c r="N26" s="31"/>
      <c r="O26" s="142"/>
      <c r="P26" s="142"/>
    </row>
    <row r="27" spans="1:16" ht="15" customHeight="1" x14ac:dyDescent="0.2">
      <c r="A27" s="136" t="s">
        <v>40</v>
      </c>
      <c r="B27" s="136"/>
      <c r="C27" s="31"/>
      <c r="D27" s="31"/>
      <c r="E27" s="31"/>
      <c r="F27" s="31"/>
      <c r="G27" s="31"/>
      <c r="H27" s="32"/>
      <c r="I27" s="37"/>
      <c r="J27" s="38"/>
      <c r="K27" s="38"/>
      <c r="L27" s="38"/>
      <c r="M27" s="38" t="s">
        <v>40</v>
      </c>
      <c r="N27" s="38"/>
      <c r="O27" s="38"/>
      <c r="P27" s="38"/>
    </row>
    <row r="28" spans="1:16" ht="15" customHeight="1" x14ac:dyDescent="0.2">
      <c r="A28" s="39"/>
      <c r="B28" s="32"/>
      <c r="C28" s="32"/>
      <c r="D28" s="32"/>
      <c r="E28" s="32"/>
      <c r="F28" s="32"/>
      <c r="G28" s="32"/>
      <c r="H28" s="32"/>
      <c r="I28" s="37"/>
      <c r="J28" s="38"/>
      <c r="K28" s="38"/>
      <c r="L28" s="38"/>
      <c r="M28" s="38"/>
      <c r="N28" s="38"/>
      <c r="O28" s="38"/>
      <c r="P28" s="38"/>
    </row>
    <row r="29" spans="1:16" ht="15" customHeight="1" x14ac:dyDescent="0.2">
      <c r="A29" s="39"/>
      <c r="B29" s="65"/>
      <c r="C29" s="32"/>
      <c r="D29" s="32"/>
      <c r="E29" s="32"/>
      <c r="F29" s="32"/>
      <c r="G29" s="32"/>
      <c r="H29" s="32"/>
      <c r="I29" s="37"/>
      <c r="J29" s="32"/>
      <c r="K29" s="32"/>
      <c r="L29" s="32"/>
      <c r="M29" s="32"/>
      <c r="N29" s="33"/>
      <c r="O29" s="32"/>
      <c r="P29" s="32"/>
    </row>
    <row r="30" spans="1:16" ht="18.95" customHeight="1" x14ac:dyDescent="0.2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</row>
    <row r="31" spans="1:16" ht="18.95" customHeight="1" x14ac:dyDescent="0.2"/>
  </sheetData>
  <mergeCells count="20">
    <mergeCell ref="A3:C3"/>
    <mergeCell ref="H3:J3"/>
    <mergeCell ref="M3:O3"/>
    <mergeCell ref="H1:J1"/>
    <mergeCell ref="M1:O1"/>
    <mergeCell ref="A2:C2"/>
    <mergeCell ref="H2:L2"/>
    <mergeCell ref="M2:P2"/>
    <mergeCell ref="A27:B27"/>
    <mergeCell ref="A4:C4"/>
    <mergeCell ref="H4:J4"/>
    <mergeCell ref="M4:O4"/>
    <mergeCell ref="A6:P6"/>
    <mergeCell ref="B16:M16"/>
    <mergeCell ref="A18:J18"/>
    <mergeCell ref="A19:L19"/>
    <mergeCell ref="A24:K24"/>
    <mergeCell ref="A26:B26"/>
    <mergeCell ref="O26:P26"/>
    <mergeCell ref="A22:O2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"/>
  <sheetViews>
    <sheetView zoomScale="93" zoomScaleNormal="93" workbookViewId="0">
      <selection activeCell="P1" sqref="P1"/>
    </sheetView>
  </sheetViews>
  <sheetFormatPr defaultRowHeight="12.75" x14ac:dyDescent="0.2"/>
  <cols>
    <col min="1" max="1" width="3.7109375" style="2" customWidth="1"/>
    <col min="2" max="2" width="54" style="2" customWidth="1"/>
    <col min="3" max="6" width="14.140625" style="2" customWidth="1"/>
    <col min="7" max="7" width="10.5703125" style="2" customWidth="1"/>
    <col min="8" max="8" width="9.42578125" style="2" customWidth="1"/>
    <col min="9" max="10" width="8.42578125" style="2" customWidth="1"/>
    <col min="11" max="11" width="9.140625" style="2"/>
    <col min="12" max="12" width="7.42578125" style="2" customWidth="1"/>
    <col min="13" max="13" width="9.140625" style="2"/>
    <col min="14" max="14" width="10.140625" style="2" customWidth="1"/>
    <col min="15" max="15" width="11.42578125" style="2" customWidth="1"/>
    <col min="16" max="16" width="16.28515625" style="2" customWidth="1"/>
    <col min="17" max="20" width="9.140625" style="2"/>
    <col min="21" max="21" width="2.85546875" style="2" customWidth="1"/>
    <col min="22" max="22" width="51" style="2" customWidth="1"/>
    <col min="23" max="16384" width="9.140625" style="2"/>
  </cols>
  <sheetData>
    <row r="1" spans="1:17" ht="15" customHeight="1" thickBot="1" x14ac:dyDescent="0.25">
      <c r="A1" s="1" t="s">
        <v>0</v>
      </c>
      <c r="H1" s="143"/>
      <c r="I1" s="143"/>
      <c r="J1" s="143"/>
      <c r="K1" s="3"/>
      <c r="M1" s="143" t="s">
        <v>1</v>
      </c>
      <c r="N1" s="143"/>
      <c r="O1" s="143"/>
      <c r="P1" s="4" t="s">
        <v>104</v>
      </c>
    </row>
    <row r="2" spans="1:17" ht="15" customHeight="1" x14ac:dyDescent="0.2">
      <c r="A2" s="137" t="s">
        <v>2</v>
      </c>
      <c r="B2" s="137"/>
      <c r="C2" s="127"/>
      <c r="G2" s="5"/>
      <c r="H2" s="127"/>
      <c r="I2" s="127"/>
      <c r="J2" s="127"/>
      <c r="K2" s="127"/>
      <c r="L2" s="127"/>
      <c r="M2" s="127" t="s">
        <v>3</v>
      </c>
      <c r="N2" s="127"/>
      <c r="O2" s="127"/>
      <c r="P2" s="127"/>
    </row>
    <row r="3" spans="1:17" ht="15" customHeight="1" x14ac:dyDescent="0.2">
      <c r="A3" s="137" t="s">
        <v>4</v>
      </c>
      <c r="B3" s="137"/>
      <c r="C3" s="127"/>
      <c r="G3" s="5"/>
      <c r="H3" s="127"/>
      <c r="I3" s="127"/>
      <c r="J3" s="127"/>
      <c r="M3" s="127" t="s">
        <v>46</v>
      </c>
      <c r="N3" s="127"/>
      <c r="O3" s="127"/>
    </row>
    <row r="4" spans="1:17" ht="15" customHeight="1" x14ac:dyDescent="0.2">
      <c r="A4" s="137" t="s">
        <v>6</v>
      </c>
      <c r="B4" s="137"/>
      <c r="C4" s="137"/>
      <c r="D4" s="6"/>
      <c r="E4" s="6"/>
      <c r="F4" s="6"/>
      <c r="G4" s="5"/>
      <c r="H4" s="127"/>
      <c r="I4" s="127"/>
      <c r="J4" s="127"/>
      <c r="M4" s="127" t="s">
        <v>7</v>
      </c>
      <c r="N4" s="127"/>
      <c r="O4" s="127"/>
    </row>
    <row r="5" spans="1:17" ht="15.75" customHeight="1" x14ac:dyDescent="0.2">
      <c r="A5" s="6"/>
      <c r="N5" s="7"/>
    </row>
    <row r="6" spans="1:17" ht="15" customHeight="1" x14ac:dyDescent="0.25">
      <c r="A6" s="132" t="s">
        <v>59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7" ht="15" customHeight="1" x14ac:dyDescent="0.25">
      <c r="A7" s="8" t="s">
        <v>73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7" ht="49.5" customHeight="1" x14ac:dyDescent="0.2">
      <c r="A8" s="9" t="s">
        <v>8</v>
      </c>
      <c r="B8" s="9" t="s">
        <v>9</v>
      </c>
      <c r="C8" s="10" t="s">
        <v>77</v>
      </c>
      <c r="D8" s="10" t="s">
        <v>84</v>
      </c>
      <c r="E8" s="10" t="s">
        <v>79</v>
      </c>
      <c r="F8" s="10" t="s">
        <v>10</v>
      </c>
      <c r="G8" s="10" t="s">
        <v>11</v>
      </c>
      <c r="H8" s="10" t="s">
        <v>12</v>
      </c>
      <c r="I8" s="11" t="s">
        <v>13</v>
      </c>
      <c r="J8" s="12" t="s">
        <v>14</v>
      </c>
      <c r="K8" s="12" t="s">
        <v>15</v>
      </c>
      <c r="L8" s="13" t="s">
        <v>16</v>
      </c>
      <c r="M8" s="13" t="s">
        <v>17</v>
      </c>
      <c r="N8" s="13" t="s">
        <v>18</v>
      </c>
      <c r="O8" s="13" t="s">
        <v>19</v>
      </c>
      <c r="P8" s="13" t="s">
        <v>65</v>
      </c>
      <c r="Q8" s="2" t="s">
        <v>75</v>
      </c>
    </row>
    <row r="9" spans="1:17" ht="13.5" customHeight="1" x14ac:dyDescent="0.2">
      <c r="A9" s="14"/>
      <c r="B9" s="15" t="s">
        <v>42</v>
      </c>
      <c r="C9" s="14"/>
      <c r="D9" s="14"/>
      <c r="E9" s="14"/>
      <c r="F9" s="14"/>
      <c r="G9" s="14"/>
      <c r="H9" s="16"/>
      <c r="I9" s="17">
        <v>1</v>
      </c>
      <c r="J9" s="17">
        <v>2</v>
      </c>
      <c r="K9" s="17" t="s">
        <v>20</v>
      </c>
      <c r="L9" s="17">
        <v>4</v>
      </c>
      <c r="M9" s="17" t="s">
        <v>21</v>
      </c>
      <c r="N9" s="17" t="s">
        <v>22</v>
      </c>
      <c r="O9" s="17" t="s">
        <v>66</v>
      </c>
      <c r="P9" s="17">
        <v>8</v>
      </c>
    </row>
    <row r="10" spans="1:17" ht="42.75" customHeight="1" x14ac:dyDescent="0.2">
      <c r="A10" s="18" t="s">
        <v>23</v>
      </c>
      <c r="B10" s="19" t="s">
        <v>89</v>
      </c>
      <c r="C10" s="66" t="s">
        <v>85</v>
      </c>
      <c r="D10" s="66" t="s">
        <v>85</v>
      </c>
      <c r="E10" s="66" t="s">
        <v>85</v>
      </c>
      <c r="F10" s="20"/>
      <c r="G10" s="20"/>
      <c r="H10" s="21" t="s">
        <v>24</v>
      </c>
      <c r="I10" s="27">
        <v>20</v>
      </c>
      <c r="J10" s="23"/>
      <c r="K10" s="24">
        <f>I10*J10</f>
        <v>0</v>
      </c>
      <c r="L10" s="25"/>
      <c r="M10" s="24">
        <f>K10*L10</f>
        <v>0</v>
      </c>
      <c r="N10" s="26">
        <f>K10-M10</f>
        <v>0</v>
      </c>
      <c r="O10" s="26">
        <f>N10*1.095</f>
        <v>0</v>
      </c>
      <c r="P10" s="45" t="s">
        <v>68</v>
      </c>
    </row>
    <row r="11" spans="1:17" ht="27" customHeight="1" x14ac:dyDescent="0.2">
      <c r="A11" s="18" t="s">
        <v>25</v>
      </c>
      <c r="B11" s="19" t="s">
        <v>45</v>
      </c>
      <c r="C11" s="66" t="s">
        <v>85</v>
      </c>
      <c r="D11" s="66" t="s">
        <v>85</v>
      </c>
      <c r="E11" s="66" t="s">
        <v>85</v>
      </c>
      <c r="F11" s="20"/>
      <c r="G11" s="20"/>
      <c r="H11" s="21" t="s">
        <v>24</v>
      </c>
      <c r="I11" s="27">
        <v>10</v>
      </c>
      <c r="J11" s="23"/>
      <c r="K11" s="24">
        <f t="shared" ref="K11:K14" si="0">I11*J11</f>
        <v>0</v>
      </c>
      <c r="L11" s="25"/>
      <c r="M11" s="24">
        <f t="shared" ref="M11:M14" si="1">K11*L11</f>
        <v>0</v>
      </c>
      <c r="N11" s="26">
        <f t="shared" ref="N11:N14" si="2">K11-M11</f>
        <v>0</v>
      </c>
      <c r="O11" s="26">
        <f t="shared" ref="O11:O14" si="3">N11*1.095</f>
        <v>0</v>
      </c>
      <c r="P11" s="45" t="s">
        <v>68</v>
      </c>
    </row>
    <row r="12" spans="1:17" ht="17.25" customHeight="1" x14ac:dyDescent="0.2">
      <c r="A12" s="18" t="s">
        <v>26</v>
      </c>
      <c r="B12" s="19" t="s">
        <v>48</v>
      </c>
      <c r="C12" s="66" t="s">
        <v>85</v>
      </c>
      <c r="D12" s="66" t="s">
        <v>85</v>
      </c>
      <c r="E12" s="66" t="s">
        <v>85</v>
      </c>
      <c r="F12" s="20"/>
      <c r="G12" s="20"/>
      <c r="H12" s="21" t="s">
        <v>24</v>
      </c>
      <c r="I12" s="27">
        <v>5</v>
      </c>
      <c r="J12" s="23"/>
      <c r="K12" s="24">
        <f t="shared" si="0"/>
        <v>0</v>
      </c>
      <c r="L12" s="25"/>
      <c r="M12" s="24">
        <f t="shared" si="1"/>
        <v>0</v>
      </c>
      <c r="N12" s="26">
        <f t="shared" si="2"/>
        <v>0</v>
      </c>
      <c r="O12" s="26">
        <f t="shared" si="3"/>
        <v>0</v>
      </c>
      <c r="P12" s="45" t="s">
        <v>68</v>
      </c>
    </row>
    <row r="13" spans="1:17" ht="16.5" customHeight="1" x14ac:dyDescent="0.2">
      <c r="A13" s="18" t="s">
        <v>27</v>
      </c>
      <c r="B13" s="19" t="s">
        <v>90</v>
      </c>
      <c r="C13" s="66" t="s">
        <v>85</v>
      </c>
      <c r="D13" s="66" t="s">
        <v>85</v>
      </c>
      <c r="E13" s="66" t="s">
        <v>85</v>
      </c>
      <c r="F13" s="20"/>
      <c r="G13" s="20"/>
      <c r="H13" s="21" t="s">
        <v>24</v>
      </c>
      <c r="I13" s="27">
        <v>10</v>
      </c>
      <c r="J13" s="23"/>
      <c r="K13" s="24">
        <f t="shared" si="0"/>
        <v>0</v>
      </c>
      <c r="L13" s="25"/>
      <c r="M13" s="24">
        <f t="shared" si="1"/>
        <v>0</v>
      </c>
      <c r="N13" s="26">
        <f t="shared" si="2"/>
        <v>0</v>
      </c>
      <c r="O13" s="26">
        <f t="shared" si="3"/>
        <v>0</v>
      </c>
      <c r="P13" s="45" t="s">
        <v>68</v>
      </c>
    </row>
    <row r="14" spans="1:17" ht="22.5" customHeight="1" thickBot="1" x14ac:dyDescent="0.25">
      <c r="A14" s="18" t="s">
        <v>28</v>
      </c>
      <c r="B14" s="42" t="s">
        <v>47</v>
      </c>
      <c r="C14" s="66" t="s">
        <v>85</v>
      </c>
      <c r="D14" s="66" t="s">
        <v>85</v>
      </c>
      <c r="E14" s="66" t="s">
        <v>85</v>
      </c>
      <c r="F14" s="20"/>
      <c r="G14" s="20"/>
      <c r="H14" s="21" t="s">
        <v>24</v>
      </c>
      <c r="I14" s="27">
        <v>10</v>
      </c>
      <c r="J14" s="23"/>
      <c r="K14" s="24">
        <f t="shared" si="0"/>
        <v>0</v>
      </c>
      <c r="L14" s="25"/>
      <c r="M14" s="24">
        <f t="shared" si="1"/>
        <v>0</v>
      </c>
      <c r="N14" s="60">
        <f t="shared" si="2"/>
        <v>0</v>
      </c>
      <c r="O14" s="63">
        <f t="shared" si="3"/>
        <v>0</v>
      </c>
      <c r="P14" s="45" t="s">
        <v>68</v>
      </c>
    </row>
    <row r="15" spans="1:17" ht="15" customHeight="1" thickBot="1" x14ac:dyDescent="0.25">
      <c r="A15" s="29"/>
      <c r="B15" s="138" t="s">
        <v>34</v>
      </c>
      <c r="C15" s="139"/>
      <c r="D15" s="144"/>
      <c r="E15" s="144"/>
      <c r="F15" s="144"/>
      <c r="G15" s="144"/>
      <c r="H15" s="145"/>
      <c r="I15" s="145"/>
      <c r="J15" s="145"/>
      <c r="K15" s="145"/>
      <c r="L15" s="145"/>
      <c r="M15" s="145"/>
      <c r="N15" s="30">
        <f>SUM(N10:N14)</f>
        <v>0</v>
      </c>
      <c r="O15" s="57">
        <f>SUM(O10:O14)</f>
        <v>0</v>
      </c>
      <c r="P15" s="58"/>
    </row>
    <row r="16" spans="1:17" ht="15" customHeight="1" x14ac:dyDescent="0.2">
      <c r="A16" s="136" t="s">
        <v>35</v>
      </c>
      <c r="B16" s="136"/>
      <c r="C16" s="136"/>
      <c r="D16" s="136"/>
      <c r="E16" s="136"/>
      <c r="F16" s="136"/>
      <c r="G16" s="136"/>
      <c r="H16" s="141"/>
      <c r="I16" s="141"/>
      <c r="J16" s="141"/>
      <c r="K16" s="32"/>
      <c r="L16" s="32"/>
      <c r="M16" s="32"/>
      <c r="N16" s="33"/>
      <c r="O16" s="32"/>
      <c r="P16" s="32"/>
    </row>
    <row r="17" spans="1:16" ht="15" customHeight="1" x14ac:dyDescent="0.2">
      <c r="A17" s="136" t="s">
        <v>36</v>
      </c>
      <c r="B17" s="136"/>
      <c r="C17" s="136"/>
      <c r="D17" s="136"/>
      <c r="E17" s="136"/>
      <c r="F17" s="136"/>
      <c r="G17" s="136"/>
      <c r="H17" s="141"/>
      <c r="I17" s="141"/>
      <c r="J17" s="141"/>
      <c r="K17" s="141"/>
      <c r="L17" s="141"/>
      <c r="M17" s="32"/>
      <c r="N17" s="33"/>
      <c r="O17" s="32"/>
      <c r="P17" s="32"/>
    </row>
    <row r="18" spans="1:16" ht="15" customHeight="1" x14ac:dyDescent="0.2">
      <c r="A18" s="34" t="s">
        <v>37</v>
      </c>
      <c r="B18" s="34"/>
      <c r="C18" s="34"/>
      <c r="D18" s="34"/>
      <c r="E18" s="34"/>
      <c r="F18" s="34"/>
      <c r="G18" s="34"/>
      <c r="H18" s="35"/>
      <c r="I18" s="36"/>
      <c r="J18" s="32"/>
      <c r="K18" s="32"/>
      <c r="L18" s="32"/>
      <c r="M18" s="32"/>
      <c r="N18" s="33"/>
      <c r="O18" s="32"/>
      <c r="P18" s="32"/>
    </row>
    <row r="19" spans="1:16" ht="15" customHeight="1" x14ac:dyDescent="0.2">
      <c r="A19" s="34"/>
      <c r="B19" s="34"/>
      <c r="C19" s="34"/>
      <c r="D19" s="34"/>
      <c r="E19" s="34"/>
      <c r="F19" s="34"/>
      <c r="G19" s="34"/>
      <c r="H19" s="35"/>
      <c r="I19" s="36"/>
      <c r="J19" s="32"/>
      <c r="K19" s="32"/>
      <c r="L19" s="32"/>
      <c r="M19" s="32"/>
      <c r="N19" s="33"/>
      <c r="O19" s="32"/>
      <c r="P19" s="32"/>
    </row>
    <row r="20" spans="1:16" ht="35.25" customHeight="1" x14ac:dyDescent="0.2">
      <c r="A20" s="150" t="s">
        <v>105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32"/>
    </row>
    <row r="21" spans="1:16" ht="15" customHeight="1" x14ac:dyDescent="0.2">
      <c r="A21" s="34"/>
      <c r="B21" s="34"/>
      <c r="C21" s="34"/>
      <c r="D21" s="34"/>
      <c r="E21" s="34"/>
      <c r="F21" s="34"/>
      <c r="G21" s="34"/>
      <c r="H21" s="35"/>
      <c r="I21" s="36"/>
      <c r="J21" s="32"/>
      <c r="K21" s="32"/>
      <c r="L21" s="32"/>
      <c r="M21" s="32"/>
      <c r="N21" s="33"/>
      <c r="O21" s="32"/>
      <c r="P21" s="32"/>
    </row>
    <row r="22" spans="1:16" ht="15" customHeight="1" x14ac:dyDescent="0.2">
      <c r="A22" s="136" t="s">
        <v>91</v>
      </c>
      <c r="B22" s="136"/>
      <c r="C22" s="136"/>
      <c r="D22" s="136"/>
      <c r="E22" s="136"/>
      <c r="F22" s="136"/>
      <c r="G22" s="136"/>
      <c r="H22" s="141"/>
      <c r="I22" s="141"/>
      <c r="J22" s="141"/>
      <c r="K22" s="141"/>
      <c r="L22" s="32"/>
      <c r="M22" s="32"/>
      <c r="N22" s="33"/>
      <c r="O22" s="32"/>
      <c r="P22" s="32"/>
    </row>
    <row r="23" spans="1:16" ht="15" customHeight="1" x14ac:dyDescent="0.2">
      <c r="A23" s="31"/>
      <c r="B23" s="31"/>
      <c r="C23" s="31"/>
      <c r="D23" s="31"/>
      <c r="E23" s="31"/>
      <c r="F23" s="31"/>
      <c r="G23" s="31"/>
      <c r="H23" s="32"/>
      <c r="I23" s="37"/>
      <c r="J23" s="32"/>
      <c r="K23" s="32"/>
      <c r="L23" s="32"/>
      <c r="M23" s="32"/>
      <c r="N23" s="33"/>
      <c r="O23" s="32"/>
      <c r="P23" s="32"/>
    </row>
    <row r="24" spans="1:16" ht="15" customHeight="1" x14ac:dyDescent="0.2">
      <c r="A24" s="136" t="s">
        <v>38</v>
      </c>
      <c r="B24" s="136"/>
      <c r="C24" s="31"/>
      <c r="D24" s="31"/>
      <c r="E24" s="31"/>
      <c r="F24" s="31"/>
      <c r="G24" s="31"/>
      <c r="H24" s="32"/>
      <c r="I24" s="37"/>
      <c r="J24" s="32"/>
      <c r="K24" s="32"/>
      <c r="L24" s="32"/>
      <c r="M24" s="32" t="s">
        <v>39</v>
      </c>
      <c r="N24" s="31"/>
      <c r="O24" s="142"/>
      <c r="P24" s="142"/>
    </row>
    <row r="25" spans="1:16" ht="15" customHeight="1" x14ac:dyDescent="0.2">
      <c r="A25" s="136" t="s">
        <v>40</v>
      </c>
      <c r="B25" s="136"/>
      <c r="C25" s="31"/>
      <c r="D25" s="31"/>
      <c r="E25" s="31"/>
      <c r="F25" s="31"/>
      <c r="G25" s="31"/>
      <c r="H25" s="32"/>
      <c r="I25" s="37"/>
      <c r="J25" s="38"/>
      <c r="K25" s="38"/>
      <c r="L25" s="38"/>
      <c r="M25" s="38" t="s">
        <v>40</v>
      </c>
      <c r="N25" s="38"/>
      <c r="O25" s="38"/>
      <c r="P25" s="38"/>
    </row>
    <row r="26" spans="1:16" ht="15" customHeight="1" x14ac:dyDescent="0.2">
      <c r="A26" s="39"/>
      <c r="B26" s="32"/>
      <c r="C26" s="32"/>
      <c r="D26" s="32"/>
      <c r="E26" s="32"/>
      <c r="F26" s="32"/>
      <c r="G26" s="32"/>
      <c r="H26" s="32"/>
      <c r="I26" s="37"/>
      <c r="J26" s="38"/>
      <c r="K26" s="38"/>
      <c r="L26" s="38"/>
      <c r="M26" s="38"/>
      <c r="N26" s="38"/>
      <c r="O26" s="38"/>
      <c r="P26" s="38"/>
    </row>
    <row r="27" spans="1:16" ht="15" customHeight="1" x14ac:dyDescent="0.2">
      <c r="A27" s="39"/>
      <c r="B27" s="44"/>
      <c r="C27" s="32"/>
      <c r="D27" s="32"/>
      <c r="E27" s="32"/>
      <c r="F27" s="32"/>
      <c r="G27" s="32"/>
      <c r="H27" s="32"/>
      <c r="I27" s="37"/>
      <c r="J27" s="32"/>
      <c r="K27" s="32"/>
      <c r="L27" s="32"/>
      <c r="M27" s="32"/>
      <c r="N27" s="33"/>
      <c r="O27" s="32"/>
      <c r="P27" s="32"/>
    </row>
    <row r="28" spans="1:16" ht="18.95" customHeight="1" x14ac:dyDescent="0.2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</row>
    <row r="29" spans="1:16" ht="18.95" customHeight="1" x14ac:dyDescent="0.2"/>
  </sheetData>
  <mergeCells count="20">
    <mergeCell ref="A3:C3"/>
    <mergeCell ref="H3:J3"/>
    <mergeCell ref="M3:O3"/>
    <mergeCell ref="H1:J1"/>
    <mergeCell ref="M1:O1"/>
    <mergeCell ref="A2:C2"/>
    <mergeCell ref="H2:L2"/>
    <mergeCell ref="M2:P2"/>
    <mergeCell ref="A25:B25"/>
    <mergeCell ref="A4:C4"/>
    <mergeCell ref="H4:J4"/>
    <mergeCell ref="M4:O4"/>
    <mergeCell ref="A6:P6"/>
    <mergeCell ref="B15:M15"/>
    <mergeCell ref="A16:J16"/>
    <mergeCell ref="A17:L17"/>
    <mergeCell ref="A22:K22"/>
    <mergeCell ref="A24:B24"/>
    <mergeCell ref="O24:P24"/>
    <mergeCell ref="A20:O20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8"/>
  <sheetViews>
    <sheetView workbookViewId="0">
      <selection activeCell="P1" sqref="P1"/>
    </sheetView>
  </sheetViews>
  <sheetFormatPr defaultRowHeight="12.75" x14ac:dyDescent="0.2"/>
  <cols>
    <col min="1" max="1" width="3.7109375" style="2" customWidth="1"/>
    <col min="2" max="2" width="54" style="2" customWidth="1"/>
    <col min="3" max="6" width="17.42578125" style="2" customWidth="1"/>
    <col min="7" max="7" width="10.5703125" style="2" customWidth="1"/>
    <col min="8" max="8" width="9.42578125" style="2" customWidth="1"/>
    <col min="9" max="10" width="8.42578125" style="2" customWidth="1"/>
    <col min="11" max="11" width="9.140625" style="2"/>
    <col min="12" max="12" width="7.42578125" style="2" customWidth="1"/>
    <col min="13" max="13" width="9.140625" style="2"/>
    <col min="14" max="14" width="10.140625" style="2" customWidth="1"/>
    <col min="15" max="15" width="11.7109375" style="2" customWidth="1"/>
    <col min="16" max="16" width="15.85546875" style="2" customWidth="1"/>
    <col min="17" max="17" width="9.140625" style="2"/>
    <col min="18" max="18" width="11.28515625" style="2" customWidth="1"/>
    <col min="19" max="19" width="43.7109375" style="2" customWidth="1"/>
    <col min="20" max="16384" width="9.140625" style="2"/>
  </cols>
  <sheetData>
    <row r="1" spans="1:16" ht="15" customHeight="1" thickBot="1" x14ac:dyDescent="0.25">
      <c r="A1" s="1" t="s">
        <v>0</v>
      </c>
      <c r="H1" s="143"/>
      <c r="I1" s="143"/>
      <c r="J1" s="143"/>
      <c r="K1" s="3"/>
      <c r="M1" s="143" t="s">
        <v>1</v>
      </c>
      <c r="N1" s="143"/>
      <c r="O1" s="143"/>
      <c r="P1" s="4" t="s">
        <v>104</v>
      </c>
    </row>
    <row r="2" spans="1:16" ht="15" customHeight="1" x14ac:dyDescent="0.2">
      <c r="A2" s="137" t="s">
        <v>2</v>
      </c>
      <c r="B2" s="137"/>
      <c r="C2" s="127"/>
      <c r="G2" s="5"/>
      <c r="H2" s="127"/>
      <c r="I2" s="127"/>
      <c r="J2" s="127"/>
      <c r="K2" s="127"/>
      <c r="L2" s="127"/>
      <c r="M2" s="127" t="s">
        <v>3</v>
      </c>
      <c r="N2" s="127"/>
      <c r="O2" s="127"/>
      <c r="P2" s="127"/>
    </row>
    <row r="3" spans="1:16" ht="15" customHeight="1" x14ac:dyDescent="0.2">
      <c r="A3" s="137" t="s">
        <v>4</v>
      </c>
      <c r="B3" s="137"/>
      <c r="C3" s="127"/>
      <c r="G3" s="5"/>
      <c r="H3" s="127"/>
      <c r="I3" s="127"/>
      <c r="J3" s="127"/>
      <c r="M3" s="127" t="s">
        <v>46</v>
      </c>
      <c r="N3" s="127"/>
      <c r="O3" s="127"/>
    </row>
    <row r="4" spans="1:16" ht="15" customHeight="1" x14ac:dyDescent="0.2">
      <c r="A4" s="137" t="s">
        <v>6</v>
      </c>
      <c r="B4" s="137"/>
      <c r="C4" s="137"/>
      <c r="D4" s="6"/>
      <c r="E4" s="6"/>
      <c r="F4" s="6"/>
      <c r="G4" s="5"/>
      <c r="H4" s="127"/>
      <c r="I4" s="127"/>
      <c r="J4" s="127"/>
      <c r="M4" s="127" t="s">
        <v>7</v>
      </c>
      <c r="N4" s="127"/>
      <c r="O4" s="127"/>
    </row>
    <row r="5" spans="1:16" ht="15.75" customHeight="1" x14ac:dyDescent="0.2">
      <c r="A5" s="6"/>
      <c r="N5" s="7"/>
    </row>
    <row r="6" spans="1:16" ht="15" customHeight="1" x14ac:dyDescent="0.25">
      <c r="A6" s="132" t="s">
        <v>59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6" ht="15" customHeight="1" x14ac:dyDescent="0.25">
      <c r="A7" s="8" t="s">
        <v>69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49.5" customHeight="1" x14ac:dyDescent="0.2">
      <c r="A8" s="9" t="s">
        <v>8</v>
      </c>
      <c r="B8" s="9" t="s">
        <v>9</v>
      </c>
      <c r="C8" s="10" t="s">
        <v>77</v>
      </c>
      <c r="D8" s="10" t="s">
        <v>78</v>
      </c>
      <c r="E8" s="10" t="s">
        <v>79</v>
      </c>
      <c r="F8" s="10" t="s">
        <v>10</v>
      </c>
      <c r="G8" s="10" t="s">
        <v>11</v>
      </c>
      <c r="H8" s="10" t="s">
        <v>12</v>
      </c>
      <c r="I8" s="11" t="s">
        <v>13</v>
      </c>
      <c r="J8" s="12" t="s">
        <v>14</v>
      </c>
      <c r="K8" s="12" t="s">
        <v>15</v>
      </c>
      <c r="L8" s="13" t="s">
        <v>16</v>
      </c>
      <c r="M8" s="13" t="s">
        <v>17</v>
      </c>
      <c r="N8" s="13" t="s">
        <v>18</v>
      </c>
      <c r="O8" s="13" t="s">
        <v>19</v>
      </c>
      <c r="P8" s="13" t="s">
        <v>65</v>
      </c>
    </row>
    <row r="9" spans="1:16" ht="13.5" customHeight="1" x14ac:dyDescent="0.2">
      <c r="A9" s="14"/>
      <c r="B9" s="15"/>
      <c r="C9" s="14"/>
      <c r="D9" s="14"/>
      <c r="E9" s="14"/>
      <c r="F9" s="14"/>
      <c r="G9" s="14"/>
      <c r="H9" s="16"/>
      <c r="I9" s="17">
        <v>1</v>
      </c>
      <c r="J9" s="17">
        <v>2</v>
      </c>
      <c r="K9" s="17" t="s">
        <v>20</v>
      </c>
      <c r="L9" s="17">
        <v>4</v>
      </c>
      <c r="M9" s="17" t="s">
        <v>21</v>
      </c>
      <c r="N9" s="17" t="s">
        <v>22</v>
      </c>
      <c r="O9" s="17" t="s">
        <v>66</v>
      </c>
      <c r="P9" s="17">
        <v>8</v>
      </c>
    </row>
    <row r="10" spans="1:16" ht="27.75" customHeight="1" x14ac:dyDescent="0.2">
      <c r="A10" s="18" t="s">
        <v>23</v>
      </c>
      <c r="B10" s="19" t="s">
        <v>92</v>
      </c>
      <c r="C10" s="66" t="s">
        <v>85</v>
      </c>
      <c r="D10" s="66" t="s">
        <v>80</v>
      </c>
      <c r="E10" s="66" t="s">
        <v>80</v>
      </c>
      <c r="F10" s="20"/>
      <c r="G10" s="20"/>
      <c r="H10" s="21" t="s">
        <v>24</v>
      </c>
      <c r="I10" s="22">
        <v>25</v>
      </c>
      <c r="J10" s="23"/>
      <c r="K10" s="24">
        <f>I10*J10</f>
        <v>0</v>
      </c>
      <c r="L10" s="25"/>
      <c r="M10" s="24">
        <f>K10*L10</f>
        <v>0</v>
      </c>
      <c r="N10" s="26">
        <f>K10-M10</f>
        <v>0</v>
      </c>
      <c r="O10" s="26">
        <f>N10*1.095</f>
        <v>0</v>
      </c>
      <c r="P10" s="45" t="s">
        <v>68</v>
      </c>
    </row>
    <row r="11" spans="1:16" ht="26.25" customHeight="1" x14ac:dyDescent="0.2">
      <c r="A11" s="18" t="s">
        <v>25</v>
      </c>
      <c r="B11" s="19" t="s">
        <v>93</v>
      </c>
      <c r="C11" s="66" t="s">
        <v>85</v>
      </c>
      <c r="D11" s="66" t="s">
        <v>80</v>
      </c>
      <c r="E11" s="66" t="s">
        <v>80</v>
      </c>
      <c r="F11" s="20"/>
      <c r="G11" s="20"/>
      <c r="H11" s="21" t="s">
        <v>24</v>
      </c>
      <c r="I11" s="27">
        <v>40</v>
      </c>
      <c r="J11" s="23"/>
      <c r="K11" s="24">
        <f>I11*J11</f>
        <v>0</v>
      </c>
      <c r="L11" s="25"/>
      <c r="M11" s="24">
        <f>K11*L11</f>
        <v>0</v>
      </c>
      <c r="N11" s="26">
        <f>K11-M11</f>
        <v>0</v>
      </c>
      <c r="O11" s="26">
        <f t="shared" ref="O11:O12" si="0">N11*1.095</f>
        <v>0</v>
      </c>
      <c r="P11" s="45" t="s">
        <v>68</v>
      </c>
    </row>
    <row r="12" spans="1:16" ht="30" customHeight="1" thickBot="1" x14ac:dyDescent="0.25">
      <c r="A12" s="18" t="s">
        <v>26</v>
      </c>
      <c r="B12" s="19" t="s">
        <v>50</v>
      </c>
      <c r="C12" s="66" t="s">
        <v>85</v>
      </c>
      <c r="D12" s="66" t="s">
        <v>80</v>
      </c>
      <c r="E12" s="66" t="s">
        <v>80</v>
      </c>
      <c r="F12" s="20"/>
      <c r="G12" s="20"/>
      <c r="H12" s="21" t="s">
        <v>24</v>
      </c>
      <c r="I12" s="27">
        <v>5</v>
      </c>
      <c r="J12" s="23"/>
      <c r="K12" s="24">
        <f>I12*J12</f>
        <v>0</v>
      </c>
      <c r="L12" s="25"/>
      <c r="M12" s="24">
        <f>K12*L12</f>
        <v>0</v>
      </c>
      <c r="N12" s="26">
        <f>K12-M12</f>
        <v>0</v>
      </c>
      <c r="O12" s="62">
        <f t="shared" si="0"/>
        <v>0</v>
      </c>
      <c r="P12" s="45" t="s">
        <v>68</v>
      </c>
    </row>
    <row r="13" spans="1:16" ht="15" customHeight="1" thickBot="1" x14ac:dyDescent="0.25">
      <c r="A13" s="29"/>
      <c r="B13" s="138" t="s">
        <v>34</v>
      </c>
      <c r="C13" s="139"/>
      <c r="D13" s="139"/>
      <c r="E13" s="139"/>
      <c r="F13" s="139"/>
      <c r="G13" s="139"/>
      <c r="H13" s="146"/>
      <c r="I13" s="146"/>
      <c r="J13" s="146"/>
      <c r="K13" s="146"/>
      <c r="L13" s="146"/>
      <c r="M13" s="146"/>
      <c r="N13" s="30">
        <f>SUM(N10:N12)</f>
        <v>0</v>
      </c>
      <c r="O13" s="30">
        <f>SUM(O10:O12)</f>
        <v>0</v>
      </c>
      <c r="P13" s="61"/>
    </row>
    <row r="14" spans="1:16" ht="15" customHeight="1" x14ac:dyDescent="0.2">
      <c r="A14" s="31" t="s">
        <v>49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  <c r="M14" s="32"/>
      <c r="N14" s="33"/>
      <c r="O14" s="32"/>
      <c r="P14" s="32"/>
    </row>
    <row r="15" spans="1:16" ht="15" customHeight="1" x14ac:dyDescent="0.2">
      <c r="A15" s="136" t="s">
        <v>35</v>
      </c>
      <c r="B15" s="136"/>
      <c r="C15" s="136"/>
      <c r="D15" s="136"/>
      <c r="E15" s="136"/>
      <c r="F15" s="136"/>
      <c r="G15" s="136"/>
      <c r="H15" s="141"/>
      <c r="I15" s="141"/>
      <c r="J15" s="141"/>
      <c r="K15" s="32"/>
      <c r="L15" s="32"/>
      <c r="M15" s="32"/>
      <c r="N15" s="33"/>
      <c r="O15" s="32"/>
      <c r="P15" s="32"/>
    </row>
    <row r="16" spans="1:16" ht="15" customHeight="1" x14ac:dyDescent="0.2">
      <c r="A16" s="136" t="s">
        <v>36</v>
      </c>
      <c r="B16" s="136"/>
      <c r="C16" s="136"/>
      <c r="D16" s="136"/>
      <c r="E16" s="136"/>
      <c r="F16" s="136"/>
      <c r="G16" s="136"/>
      <c r="H16" s="141"/>
      <c r="I16" s="141"/>
      <c r="J16" s="141"/>
      <c r="K16" s="141"/>
      <c r="L16" s="141"/>
      <c r="M16" s="32"/>
      <c r="N16" s="33"/>
      <c r="O16" s="32"/>
      <c r="P16" s="32"/>
    </row>
    <row r="17" spans="1:16" ht="15" customHeight="1" x14ac:dyDescent="0.2">
      <c r="A17" s="34" t="s">
        <v>37</v>
      </c>
      <c r="B17" s="34"/>
      <c r="C17" s="34"/>
      <c r="D17" s="34"/>
      <c r="E17" s="34"/>
      <c r="F17" s="34"/>
      <c r="G17" s="34"/>
      <c r="H17" s="35"/>
      <c r="I17" s="36"/>
      <c r="J17" s="32"/>
      <c r="K17" s="32"/>
      <c r="L17" s="32"/>
      <c r="M17" s="32"/>
      <c r="N17" s="33"/>
      <c r="O17" s="32"/>
      <c r="P17" s="32"/>
    </row>
    <row r="18" spans="1:16" ht="15" customHeight="1" x14ac:dyDescent="0.2">
      <c r="A18" s="34"/>
      <c r="B18" s="34"/>
      <c r="C18" s="34"/>
      <c r="D18" s="34"/>
      <c r="E18" s="34"/>
      <c r="F18" s="34"/>
      <c r="G18" s="34"/>
      <c r="H18" s="35"/>
      <c r="I18" s="36"/>
      <c r="J18" s="32"/>
      <c r="K18" s="32"/>
      <c r="L18" s="32"/>
      <c r="M18" s="32"/>
      <c r="N18" s="33"/>
      <c r="O18" s="32"/>
      <c r="P18" s="32"/>
    </row>
    <row r="19" spans="1:16" ht="39" customHeight="1" x14ac:dyDescent="0.2">
      <c r="A19" s="150" t="s">
        <v>105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32"/>
    </row>
    <row r="20" spans="1:16" ht="15" customHeight="1" x14ac:dyDescent="0.2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32"/>
    </row>
    <row r="21" spans="1:16" ht="15" customHeight="1" x14ac:dyDescent="0.2">
      <c r="A21" s="136" t="s">
        <v>88</v>
      </c>
      <c r="B21" s="136"/>
      <c r="C21" s="136"/>
      <c r="D21" s="136"/>
      <c r="E21" s="136"/>
      <c r="F21" s="136"/>
      <c r="G21" s="136"/>
      <c r="H21" s="141"/>
      <c r="I21" s="141"/>
      <c r="J21" s="141"/>
      <c r="K21" s="141"/>
      <c r="L21" s="32"/>
      <c r="M21" s="32"/>
      <c r="N21" s="33"/>
      <c r="O21" s="32"/>
      <c r="P21" s="32"/>
    </row>
    <row r="22" spans="1:16" ht="15" customHeight="1" x14ac:dyDescent="0.2">
      <c r="A22" s="31"/>
      <c r="B22" s="31"/>
      <c r="C22" s="31"/>
      <c r="D22" s="31"/>
      <c r="E22" s="31"/>
      <c r="F22" s="31"/>
      <c r="G22" s="31"/>
      <c r="H22" s="32"/>
      <c r="I22" s="37"/>
      <c r="J22" s="32"/>
      <c r="K22" s="32"/>
      <c r="L22" s="32"/>
      <c r="M22" s="32"/>
      <c r="N22" s="33"/>
      <c r="O22" s="32"/>
      <c r="P22" s="32"/>
    </row>
    <row r="23" spans="1:16" ht="15" customHeight="1" x14ac:dyDescent="0.2">
      <c r="A23" s="136" t="s">
        <v>38</v>
      </c>
      <c r="B23" s="136"/>
      <c r="C23" s="31"/>
      <c r="D23" s="31"/>
      <c r="E23" s="31"/>
      <c r="F23" s="31"/>
      <c r="G23" s="31"/>
      <c r="H23" s="32"/>
      <c r="I23" s="37"/>
      <c r="J23" s="32"/>
      <c r="K23" s="32"/>
      <c r="L23" s="32"/>
      <c r="M23" s="32" t="s">
        <v>39</v>
      </c>
      <c r="N23" s="31"/>
      <c r="O23" s="142"/>
      <c r="P23" s="142"/>
    </row>
    <row r="24" spans="1:16" ht="15" customHeight="1" x14ac:dyDescent="0.2">
      <c r="A24" s="136" t="s">
        <v>40</v>
      </c>
      <c r="B24" s="136"/>
      <c r="C24" s="31"/>
      <c r="D24" s="31"/>
      <c r="E24" s="31"/>
      <c r="F24" s="31"/>
      <c r="G24" s="31"/>
      <c r="H24" s="32"/>
      <c r="I24" s="37"/>
      <c r="J24" s="38"/>
      <c r="K24" s="38"/>
      <c r="L24" s="38"/>
      <c r="M24" s="38" t="s">
        <v>40</v>
      </c>
      <c r="N24" s="38"/>
      <c r="O24" s="38"/>
      <c r="P24" s="38"/>
    </row>
    <row r="25" spans="1:16" ht="15" customHeight="1" x14ac:dyDescent="0.2">
      <c r="A25" s="39"/>
      <c r="B25" s="32"/>
      <c r="C25" s="32"/>
      <c r="D25" s="32"/>
      <c r="E25" s="32"/>
      <c r="F25" s="32"/>
      <c r="G25" s="32"/>
      <c r="H25" s="32"/>
      <c r="I25" s="37"/>
      <c r="J25" s="38"/>
      <c r="K25" s="38"/>
      <c r="L25" s="38"/>
      <c r="M25" s="38"/>
      <c r="N25" s="38"/>
      <c r="O25" s="38"/>
      <c r="P25" s="38"/>
    </row>
    <row r="26" spans="1:16" ht="15" customHeight="1" x14ac:dyDescent="0.2">
      <c r="A26" s="39"/>
      <c r="B26" s="32"/>
      <c r="C26" s="32"/>
      <c r="D26" s="32"/>
      <c r="E26" s="32"/>
      <c r="F26" s="32"/>
      <c r="G26" s="32"/>
      <c r="H26" s="32"/>
      <c r="I26" s="37"/>
      <c r="J26" s="32"/>
      <c r="K26" s="32"/>
      <c r="L26" s="32"/>
      <c r="M26" s="32"/>
      <c r="N26" s="33"/>
      <c r="O26" s="32"/>
      <c r="P26" s="32"/>
    </row>
    <row r="27" spans="1:16" ht="18.95" customHeight="1" x14ac:dyDescent="0.2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</row>
    <row r="28" spans="1:16" ht="18.95" customHeight="1" x14ac:dyDescent="0.2"/>
  </sheetData>
  <mergeCells count="20">
    <mergeCell ref="A3:C3"/>
    <mergeCell ref="H3:J3"/>
    <mergeCell ref="M3:O3"/>
    <mergeCell ref="H1:J1"/>
    <mergeCell ref="M1:O1"/>
    <mergeCell ref="A2:C2"/>
    <mergeCell ref="H2:L2"/>
    <mergeCell ref="M2:P2"/>
    <mergeCell ref="A24:B24"/>
    <mergeCell ref="A4:C4"/>
    <mergeCell ref="H4:J4"/>
    <mergeCell ref="M4:O4"/>
    <mergeCell ref="A6:P6"/>
    <mergeCell ref="B13:M13"/>
    <mergeCell ref="A15:J15"/>
    <mergeCell ref="A16:L16"/>
    <mergeCell ref="A21:K21"/>
    <mergeCell ref="A23:B23"/>
    <mergeCell ref="O23:P23"/>
    <mergeCell ref="A19:O19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8"/>
  <sheetViews>
    <sheetView workbookViewId="0">
      <selection activeCell="P1" sqref="P1"/>
    </sheetView>
  </sheetViews>
  <sheetFormatPr defaultRowHeight="12.75" x14ac:dyDescent="0.2"/>
  <cols>
    <col min="1" max="1" width="3.7109375" style="2" customWidth="1"/>
    <col min="2" max="2" width="54" style="2" customWidth="1"/>
    <col min="3" max="6" width="14.140625" style="2" customWidth="1"/>
    <col min="7" max="7" width="10.5703125" style="2" customWidth="1"/>
    <col min="8" max="8" width="9.42578125" style="2" customWidth="1"/>
    <col min="9" max="10" width="8.42578125" style="2" customWidth="1"/>
    <col min="11" max="11" width="9.140625" style="2"/>
    <col min="12" max="12" width="7.42578125" style="2" customWidth="1"/>
    <col min="13" max="13" width="9.140625" style="2"/>
    <col min="14" max="14" width="10.140625" style="2" customWidth="1"/>
    <col min="15" max="15" width="12" style="2" customWidth="1"/>
    <col min="16" max="16" width="15.7109375" style="2" customWidth="1"/>
    <col min="17" max="21" width="9.140625" style="2"/>
    <col min="22" max="22" width="46" style="2" customWidth="1"/>
    <col min="23" max="16384" width="9.140625" style="2"/>
  </cols>
  <sheetData>
    <row r="1" spans="1:16" ht="15" customHeight="1" thickBot="1" x14ac:dyDescent="0.25">
      <c r="A1" s="1" t="s">
        <v>0</v>
      </c>
      <c r="H1" s="143"/>
      <c r="I1" s="143"/>
      <c r="J1" s="143"/>
      <c r="K1" s="3"/>
      <c r="M1" s="143" t="s">
        <v>1</v>
      </c>
      <c r="N1" s="143"/>
      <c r="O1" s="143"/>
      <c r="P1" s="4" t="s">
        <v>104</v>
      </c>
    </row>
    <row r="2" spans="1:16" ht="15" customHeight="1" x14ac:dyDescent="0.2">
      <c r="A2" s="137" t="s">
        <v>2</v>
      </c>
      <c r="B2" s="137"/>
      <c r="C2" s="127"/>
      <c r="G2" s="5"/>
      <c r="H2" s="127"/>
      <c r="I2" s="127"/>
      <c r="J2" s="127"/>
      <c r="K2" s="127"/>
      <c r="L2" s="127"/>
      <c r="M2" s="127" t="s">
        <v>3</v>
      </c>
      <c r="N2" s="127"/>
      <c r="O2" s="127"/>
      <c r="P2" s="127"/>
    </row>
    <row r="3" spans="1:16" ht="15" customHeight="1" x14ac:dyDescent="0.2">
      <c r="A3" s="137" t="s">
        <v>4</v>
      </c>
      <c r="B3" s="137"/>
      <c r="C3" s="127"/>
      <c r="G3" s="5"/>
      <c r="H3" s="127"/>
      <c r="I3" s="127"/>
      <c r="J3" s="127"/>
      <c r="M3" s="127" t="s">
        <v>5</v>
      </c>
      <c r="N3" s="127"/>
      <c r="O3" s="127"/>
    </row>
    <row r="4" spans="1:16" ht="15" customHeight="1" x14ac:dyDescent="0.2">
      <c r="A4" s="137" t="s">
        <v>6</v>
      </c>
      <c r="B4" s="137"/>
      <c r="C4" s="137"/>
      <c r="D4" s="6"/>
      <c r="E4" s="6"/>
      <c r="F4" s="6"/>
      <c r="G4" s="5"/>
      <c r="H4" s="127"/>
      <c r="I4" s="127"/>
      <c r="J4" s="127"/>
      <c r="M4" s="127" t="s">
        <v>7</v>
      </c>
      <c r="N4" s="127"/>
      <c r="O4" s="127"/>
    </row>
    <row r="5" spans="1:16" ht="15.75" customHeight="1" x14ac:dyDescent="0.2">
      <c r="A5" s="6"/>
      <c r="N5" s="7"/>
    </row>
    <row r="6" spans="1:16" ht="15" customHeight="1" x14ac:dyDescent="0.25">
      <c r="A6" s="132" t="s">
        <v>59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6" ht="15" customHeight="1" thickBot="1" x14ac:dyDescent="0.3">
      <c r="A7" s="8" t="s">
        <v>74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49.5" customHeight="1" thickBot="1" x14ac:dyDescent="0.25">
      <c r="A8" s="9" t="s">
        <v>8</v>
      </c>
      <c r="B8" s="9" t="s">
        <v>9</v>
      </c>
      <c r="C8" s="67" t="s">
        <v>77</v>
      </c>
      <c r="D8" s="68" t="s">
        <v>84</v>
      </c>
      <c r="E8" s="10" t="s">
        <v>79</v>
      </c>
      <c r="F8" s="10" t="s">
        <v>10</v>
      </c>
      <c r="G8" s="10" t="s">
        <v>11</v>
      </c>
      <c r="H8" s="10" t="s">
        <v>12</v>
      </c>
      <c r="I8" s="11" t="s">
        <v>13</v>
      </c>
      <c r="J8" s="12" t="s">
        <v>14</v>
      </c>
      <c r="K8" s="12" t="s">
        <v>15</v>
      </c>
      <c r="L8" s="13" t="s">
        <v>16</v>
      </c>
      <c r="M8" s="13" t="s">
        <v>17</v>
      </c>
      <c r="N8" s="13" t="s">
        <v>18</v>
      </c>
      <c r="O8" s="13" t="s">
        <v>19</v>
      </c>
      <c r="P8" s="13" t="s">
        <v>65</v>
      </c>
    </row>
    <row r="9" spans="1:16" ht="13.5" customHeight="1" x14ac:dyDescent="0.2">
      <c r="A9" s="14"/>
      <c r="B9" s="15"/>
      <c r="C9" s="14"/>
      <c r="D9" s="14"/>
      <c r="E9" s="14"/>
      <c r="F9" s="14"/>
      <c r="G9" s="14"/>
      <c r="H9" s="16"/>
      <c r="I9" s="17">
        <v>1</v>
      </c>
      <c r="J9" s="17">
        <v>2</v>
      </c>
      <c r="K9" s="17" t="s">
        <v>20</v>
      </c>
      <c r="L9" s="17">
        <v>4</v>
      </c>
      <c r="M9" s="17" t="s">
        <v>21</v>
      </c>
      <c r="N9" s="17" t="s">
        <v>22</v>
      </c>
      <c r="O9" s="17" t="s">
        <v>66</v>
      </c>
      <c r="P9" s="17">
        <v>8</v>
      </c>
    </row>
    <row r="10" spans="1:16" ht="28.5" customHeight="1" x14ac:dyDescent="0.2">
      <c r="A10" s="18" t="s">
        <v>23</v>
      </c>
      <c r="B10" s="19" t="s">
        <v>54</v>
      </c>
      <c r="C10" s="69" t="s">
        <v>80</v>
      </c>
      <c r="D10" s="69" t="s">
        <v>86</v>
      </c>
      <c r="E10" s="69" t="s">
        <v>80</v>
      </c>
      <c r="F10" s="41"/>
      <c r="G10" s="41"/>
      <c r="H10" s="21" t="s">
        <v>24</v>
      </c>
      <c r="I10" s="22">
        <v>25</v>
      </c>
      <c r="J10" s="23"/>
      <c r="K10" s="24">
        <f>I10*J10</f>
        <v>0</v>
      </c>
      <c r="L10" s="41"/>
      <c r="M10" s="24">
        <f>K10*L10</f>
        <v>0</v>
      </c>
      <c r="N10" s="26">
        <f>K10-M10</f>
        <v>0</v>
      </c>
      <c r="O10" s="62">
        <f>N10*1.095</f>
        <v>0</v>
      </c>
      <c r="P10" s="24"/>
    </row>
    <row r="11" spans="1:16" ht="28.5" customHeight="1" x14ac:dyDescent="0.2">
      <c r="A11" s="18" t="s">
        <v>25</v>
      </c>
      <c r="B11" s="19" t="s">
        <v>56</v>
      </c>
      <c r="C11" s="69" t="s">
        <v>80</v>
      </c>
      <c r="D11" s="69" t="s">
        <v>86</v>
      </c>
      <c r="E11" s="69" t="s">
        <v>80</v>
      </c>
      <c r="F11" s="41"/>
      <c r="G11" s="41"/>
      <c r="H11" s="21" t="s">
        <v>24</v>
      </c>
      <c r="I11" s="22">
        <v>10</v>
      </c>
      <c r="J11" s="23"/>
      <c r="K11" s="24">
        <f>I11*J11</f>
        <v>0</v>
      </c>
      <c r="L11" s="41"/>
      <c r="M11" s="24">
        <f>K11*L11</f>
        <v>0</v>
      </c>
      <c r="N11" s="26">
        <f>K11-M11</f>
        <v>0</v>
      </c>
      <c r="O11" s="62">
        <f t="shared" ref="O11:O12" si="0">N11*1.095</f>
        <v>0</v>
      </c>
      <c r="P11" s="24"/>
    </row>
    <row r="12" spans="1:16" ht="18.75" customHeight="1" thickBot="1" x14ac:dyDescent="0.25">
      <c r="A12" s="18" t="s">
        <v>26</v>
      </c>
      <c r="B12" s="19" t="s">
        <v>55</v>
      </c>
      <c r="C12" s="70" t="s">
        <v>80</v>
      </c>
      <c r="D12" s="70" t="s">
        <v>80</v>
      </c>
      <c r="E12" s="70" t="s">
        <v>80</v>
      </c>
      <c r="F12" s="20"/>
      <c r="G12" s="20"/>
      <c r="H12" s="21" t="s">
        <v>24</v>
      </c>
      <c r="I12" s="22">
        <v>40</v>
      </c>
      <c r="J12" s="23"/>
      <c r="K12" s="24">
        <f>I12*J12</f>
        <v>0</v>
      </c>
      <c r="L12" s="25"/>
      <c r="M12" s="24">
        <f>K12*L12</f>
        <v>0</v>
      </c>
      <c r="N12" s="26">
        <f>K12-M12</f>
        <v>0</v>
      </c>
      <c r="O12" s="63">
        <f t="shared" si="0"/>
        <v>0</v>
      </c>
      <c r="P12" s="45" t="s">
        <v>68</v>
      </c>
    </row>
    <row r="13" spans="1:16" ht="15" customHeight="1" thickBot="1" x14ac:dyDescent="0.25">
      <c r="A13" s="29"/>
      <c r="B13" s="138" t="s">
        <v>34</v>
      </c>
      <c r="C13" s="139"/>
      <c r="D13" s="139"/>
      <c r="E13" s="139"/>
      <c r="F13" s="139"/>
      <c r="G13" s="139"/>
      <c r="H13" s="146"/>
      <c r="I13" s="146"/>
      <c r="J13" s="146"/>
      <c r="K13" s="146"/>
      <c r="L13" s="146"/>
      <c r="M13" s="146"/>
      <c r="N13" s="30">
        <f>SUM(N10:N12)</f>
        <v>0</v>
      </c>
      <c r="O13" s="30">
        <f>SUM(O10:O12)</f>
        <v>0</v>
      </c>
      <c r="P13" s="61"/>
    </row>
    <row r="14" spans="1:16" ht="15" customHeight="1" x14ac:dyDescent="0.2">
      <c r="A14" s="31"/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  <c r="M14" s="32"/>
      <c r="N14" s="33"/>
      <c r="O14" s="32"/>
      <c r="P14" s="32"/>
    </row>
    <row r="15" spans="1:16" ht="15" customHeight="1" x14ac:dyDescent="0.2">
      <c r="A15" s="136" t="s">
        <v>35</v>
      </c>
      <c r="B15" s="136"/>
      <c r="C15" s="136"/>
      <c r="D15" s="136"/>
      <c r="E15" s="136"/>
      <c r="F15" s="136"/>
      <c r="G15" s="136"/>
      <c r="H15" s="141"/>
      <c r="I15" s="141"/>
      <c r="J15" s="141"/>
      <c r="K15" s="32"/>
      <c r="L15" s="32"/>
      <c r="M15" s="32"/>
      <c r="N15" s="33"/>
      <c r="O15" s="32"/>
      <c r="P15" s="32"/>
    </row>
    <row r="16" spans="1:16" ht="15" customHeight="1" x14ac:dyDescent="0.2">
      <c r="A16" s="136" t="s">
        <v>36</v>
      </c>
      <c r="B16" s="136"/>
      <c r="C16" s="136"/>
      <c r="D16" s="136"/>
      <c r="E16" s="136"/>
      <c r="F16" s="136"/>
      <c r="G16" s="136"/>
      <c r="H16" s="141"/>
      <c r="I16" s="141"/>
      <c r="J16" s="141"/>
      <c r="K16" s="141"/>
      <c r="L16" s="141"/>
      <c r="M16" s="32"/>
      <c r="N16" s="33"/>
      <c r="O16" s="32"/>
      <c r="P16" s="32"/>
    </row>
    <row r="17" spans="1:16" ht="15" customHeight="1" x14ac:dyDescent="0.2">
      <c r="A17" s="34" t="s">
        <v>37</v>
      </c>
      <c r="B17" s="34"/>
      <c r="C17" s="34"/>
      <c r="D17" s="34"/>
      <c r="E17" s="34"/>
      <c r="F17" s="34"/>
      <c r="G17" s="34"/>
      <c r="H17" s="35"/>
      <c r="I17" s="36"/>
      <c r="J17" s="32"/>
      <c r="K17" s="32"/>
      <c r="L17" s="32"/>
      <c r="M17" s="32"/>
      <c r="N17" s="33"/>
      <c r="O17" s="32"/>
      <c r="P17" s="32"/>
    </row>
    <row r="18" spans="1:16" ht="15" customHeight="1" thickBot="1" x14ac:dyDescent="0.25">
      <c r="A18" s="34"/>
      <c r="B18" s="34"/>
      <c r="C18" s="34"/>
      <c r="D18" s="34"/>
      <c r="E18" s="34"/>
      <c r="F18" s="34"/>
      <c r="G18" s="34"/>
      <c r="H18" s="35"/>
      <c r="I18" s="36"/>
      <c r="J18" s="32"/>
      <c r="K18" s="32"/>
      <c r="L18" s="32"/>
      <c r="M18" s="32"/>
      <c r="N18" s="33"/>
      <c r="O18" s="32"/>
      <c r="P18" s="32"/>
    </row>
    <row r="19" spans="1:16" ht="15" customHeight="1" x14ac:dyDescent="0.2">
      <c r="A19" s="46" t="s">
        <v>70</v>
      </c>
      <c r="B19" s="47"/>
      <c r="C19" s="47"/>
      <c r="D19" s="47"/>
      <c r="E19" s="47"/>
      <c r="F19" s="47"/>
      <c r="G19" s="47"/>
      <c r="H19" s="48"/>
      <c r="I19" s="47"/>
      <c r="J19" s="47"/>
      <c r="K19" s="47"/>
      <c r="L19" s="47"/>
      <c r="M19" s="49"/>
      <c r="N19" s="47"/>
      <c r="O19" s="47"/>
      <c r="P19" s="50"/>
    </row>
    <row r="20" spans="1:16" ht="15" customHeight="1" thickBot="1" x14ac:dyDescent="0.25">
      <c r="A20" s="51" t="s">
        <v>61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3"/>
    </row>
    <row r="21" spans="1:16" ht="15" customHeight="1" x14ac:dyDescent="0.2">
      <c r="A21" s="34"/>
      <c r="B21" s="34"/>
      <c r="C21" s="34"/>
      <c r="D21" s="34"/>
      <c r="E21" s="34"/>
      <c r="F21" s="34"/>
      <c r="G21" s="34"/>
      <c r="H21" s="35"/>
      <c r="I21" s="36"/>
      <c r="J21" s="32"/>
      <c r="K21" s="32"/>
      <c r="L21" s="32"/>
      <c r="M21" s="32"/>
      <c r="N21" s="33"/>
      <c r="O21" s="32"/>
      <c r="P21" s="32"/>
    </row>
    <row r="22" spans="1:16" ht="35.25" customHeight="1" x14ac:dyDescent="0.2">
      <c r="A22" s="150" t="s">
        <v>105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32"/>
    </row>
    <row r="23" spans="1:16" ht="15" customHeight="1" x14ac:dyDescent="0.2">
      <c r="A23" s="34"/>
      <c r="B23" s="34"/>
      <c r="C23" s="34"/>
      <c r="D23" s="34"/>
      <c r="E23" s="34"/>
      <c r="F23" s="34"/>
      <c r="G23" s="34"/>
      <c r="H23" s="35"/>
      <c r="I23" s="36"/>
      <c r="J23" s="32"/>
      <c r="K23" s="32"/>
      <c r="L23" s="32"/>
      <c r="M23" s="32"/>
      <c r="N23" s="33"/>
      <c r="O23" s="32"/>
      <c r="P23" s="32"/>
    </row>
    <row r="24" spans="1:16" ht="15" customHeight="1" x14ac:dyDescent="0.2">
      <c r="A24" s="136" t="s">
        <v>91</v>
      </c>
      <c r="B24" s="136"/>
      <c r="C24" s="136"/>
      <c r="D24" s="136"/>
      <c r="E24" s="136"/>
      <c r="F24" s="136"/>
      <c r="G24" s="136"/>
      <c r="H24" s="141"/>
      <c r="I24" s="141"/>
      <c r="J24" s="141"/>
      <c r="K24" s="141"/>
      <c r="L24" s="32"/>
      <c r="M24" s="32"/>
      <c r="N24" s="33"/>
      <c r="O24" s="32"/>
      <c r="P24" s="32"/>
    </row>
    <row r="25" spans="1:16" ht="15" customHeight="1" x14ac:dyDescent="0.2">
      <c r="A25" s="31"/>
      <c r="B25" s="31"/>
      <c r="C25" s="31"/>
      <c r="D25" s="31"/>
      <c r="E25" s="31"/>
      <c r="F25" s="31"/>
      <c r="G25" s="31"/>
      <c r="H25" s="32"/>
      <c r="I25" s="37"/>
      <c r="J25" s="32"/>
      <c r="K25" s="32"/>
      <c r="L25" s="32"/>
      <c r="M25" s="32"/>
      <c r="N25" s="33"/>
      <c r="O25" s="32"/>
      <c r="P25" s="32"/>
    </row>
    <row r="26" spans="1:16" ht="15" customHeight="1" x14ac:dyDescent="0.2">
      <c r="A26" s="136" t="s">
        <v>38</v>
      </c>
      <c r="B26" s="136"/>
      <c r="C26" s="31"/>
      <c r="D26" s="31"/>
      <c r="E26" s="31"/>
      <c r="F26" s="31"/>
      <c r="G26" s="31"/>
      <c r="H26" s="32"/>
      <c r="I26" s="37"/>
      <c r="J26" s="32"/>
      <c r="K26" s="32"/>
      <c r="L26" s="32"/>
      <c r="M26" s="32" t="s">
        <v>39</v>
      </c>
      <c r="N26" s="31"/>
      <c r="O26" s="142"/>
      <c r="P26" s="142"/>
    </row>
    <row r="27" spans="1:16" ht="15" customHeight="1" x14ac:dyDescent="0.2">
      <c r="A27" s="136" t="s">
        <v>40</v>
      </c>
      <c r="B27" s="136"/>
      <c r="C27" s="31"/>
      <c r="D27" s="31"/>
      <c r="E27" s="31"/>
      <c r="F27" s="31"/>
      <c r="G27" s="31"/>
      <c r="H27" s="32"/>
      <c r="I27" s="37"/>
      <c r="J27" s="38"/>
      <c r="K27" s="38"/>
      <c r="L27" s="38"/>
      <c r="M27" s="38" t="s">
        <v>40</v>
      </c>
      <c r="N27" s="38"/>
      <c r="O27" s="38"/>
      <c r="P27" s="38"/>
    </row>
    <row r="28" spans="1:16" ht="15" customHeight="1" x14ac:dyDescent="0.2">
      <c r="A28" s="39"/>
      <c r="B28" s="32"/>
      <c r="C28" s="32"/>
      <c r="D28" s="32"/>
      <c r="E28" s="32"/>
      <c r="F28" s="32"/>
      <c r="G28" s="32"/>
      <c r="H28" s="32"/>
      <c r="I28" s="37"/>
      <c r="J28" s="38"/>
      <c r="K28" s="38"/>
      <c r="L28" s="38"/>
      <c r="M28" s="38"/>
      <c r="N28" s="38"/>
      <c r="O28" s="38"/>
      <c r="P28" s="38"/>
    </row>
  </sheetData>
  <mergeCells count="20">
    <mergeCell ref="A3:C3"/>
    <mergeCell ref="H3:J3"/>
    <mergeCell ref="M3:O3"/>
    <mergeCell ref="H1:J1"/>
    <mergeCell ref="M1:O1"/>
    <mergeCell ref="A2:C2"/>
    <mergeCell ref="H2:L2"/>
    <mergeCell ref="M2:P2"/>
    <mergeCell ref="A27:B27"/>
    <mergeCell ref="A4:C4"/>
    <mergeCell ref="H4:J4"/>
    <mergeCell ref="M4:O4"/>
    <mergeCell ref="A6:P6"/>
    <mergeCell ref="B13:M13"/>
    <mergeCell ref="A15:J15"/>
    <mergeCell ref="A16:L16"/>
    <mergeCell ref="A24:K24"/>
    <mergeCell ref="A26:B26"/>
    <mergeCell ref="O26:P26"/>
    <mergeCell ref="A22:O2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0"/>
  <sheetViews>
    <sheetView workbookViewId="0">
      <selection activeCell="P1" sqref="P1"/>
    </sheetView>
  </sheetViews>
  <sheetFormatPr defaultRowHeight="12.75" x14ac:dyDescent="0.2"/>
  <cols>
    <col min="1" max="1" width="3.7109375" style="2" customWidth="1"/>
    <col min="2" max="2" width="54.85546875" style="2" customWidth="1"/>
    <col min="3" max="6" width="14.140625" style="2" customWidth="1"/>
    <col min="7" max="7" width="10.5703125" style="2" customWidth="1"/>
    <col min="8" max="8" width="9.42578125" style="2" customWidth="1"/>
    <col min="9" max="10" width="8.42578125" style="2" customWidth="1"/>
    <col min="11" max="11" width="9.140625" style="2"/>
    <col min="12" max="12" width="7.42578125" style="2" customWidth="1"/>
    <col min="13" max="13" width="9.140625" style="2"/>
    <col min="14" max="14" width="10.140625" style="2" customWidth="1"/>
    <col min="15" max="15" width="11.28515625" style="2" customWidth="1"/>
    <col min="16" max="16" width="17.7109375" style="2" customWidth="1"/>
    <col min="17" max="20" width="9.140625" style="2"/>
    <col min="21" max="21" width="7" style="2" customWidth="1"/>
    <col min="22" max="22" width="58.5703125" style="2" customWidth="1"/>
    <col min="23" max="16384" width="9.140625" style="2"/>
  </cols>
  <sheetData>
    <row r="1" spans="1:16" ht="15" customHeight="1" thickBot="1" x14ac:dyDescent="0.25">
      <c r="A1" s="1" t="s">
        <v>0</v>
      </c>
      <c r="H1" s="143"/>
      <c r="I1" s="143"/>
      <c r="J1" s="143"/>
      <c r="K1" s="3"/>
      <c r="M1" s="143" t="s">
        <v>1</v>
      </c>
      <c r="N1" s="143"/>
      <c r="O1" s="143"/>
      <c r="P1" s="4" t="s">
        <v>104</v>
      </c>
    </row>
    <row r="2" spans="1:16" ht="15" customHeight="1" x14ac:dyDescent="0.2">
      <c r="A2" s="137" t="s">
        <v>2</v>
      </c>
      <c r="B2" s="137"/>
      <c r="C2" s="127"/>
      <c r="G2" s="5"/>
      <c r="H2" s="127"/>
      <c r="I2" s="127"/>
      <c r="J2" s="127"/>
      <c r="K2" s="127"/>
      <c r="L2" s="127"/>
      <c r="M2" s="127" t="s">
        <v>3</v>
      </c>
      <c r="N2" s="127"/>
      <c r="O2" s="127"/>
      <c r="P2" s="127"/>
    </row>
    <row r="3" spans="1:16" ht="15" customHeight="1" x14ac:dyDescent="0.2">
      <c r="A3" s="137" t="s">
        <v>4</v>
      </c>
      <c r="B3" s="137"/>
      <c r="C3" s="127"/>
      <c r="G3" s="5"/>
      <c r="H3" s="127"/>
      <c r="I3" s="127"/>
      <c r="J3" s="127"/>
      <c r="M3" s="127" t="s">
        <v>46</v>
      </c>
      <c r="N3" s="127"/>
      <c r="O3" s="127"/>
    </row>
    <row r="4" spans="1:16" ht="15" customHeight="1" x14ac:dyDescent="0.2">
      <c r="A4" s="137" t="s">
        <v>6</v>
      </c>
      <c r="B4" s="137"/>
      <c r="C4" s="137"/>
      <c r="D4" s="6"/>
      <c r="E4" s="6"/>
      <c r="F4" s="6"/>
      <c r="G4" s="5"/>
      <c r="H4" s="127"/>
      <c r="I4" s="127"/>
      <c r="J4" s="127"/>
      <c r="M4" s="127" t="s">
        <v>7</v>
      </c>
      <c r="N4" s="127"/>
      <c r="O4" s="127"/>
    </row>
    <row r="5" spans="1:16" ht="15.75" customHeight="1" x14ac:dyDescent="0.2">
      <c r="A5" s="6"/>
      <c r="N5" s="7"/>
    </row>
    <row r="6" spans="1:16" ht="15" customHeight="1" x14ac:dyDescent="0.25">
      <c r="A6" s="132" t="s">
        <v>59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6" ht="15" customHeight="1" thickBot="1" x14ac:dyDescent="0.3">
      <c r="A7" s="8" t="s">
        <v>71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49.5" customHeight="1" thickBot="1" x14ac:dyDescent="0.25">
      <c r="A8" s="9" t="s">
        <v>8</v>
      </c>
      <c r="B8" s="9" t="s">
        <v>9</v>
      </c>
      <c r="C8" s="67" t="s">
        <v>77</v>
      </c>
      <c r="D8" s="68" t="s">
        <v>84</v>
      </c>
      <c r="E8" s="10" t="s">
        <v>79</v>
      </c>
      <c r="F8" s="10" t="s">
        <v>10</v>
      </c>
      <c r="G8" s="10" t="s">
        <v>11</v>
      </c>
      <c r="H8" s="10" t="s">
        <v>12</v>
      </c>
      <c r="I8" s="11" t="s">
        <v>13</v>
      </c>
      <c r="J8" s="12" t="s">
        <v>14</v>
      </c>
      <c r="K8" s="12" t="s">
        <v>15</v>
      </c>
      <c r="L8" s="13" t="s">
        <v>16</v>
      </c>
      <c r="M8" s="13" t="s">
        <v>17</v>
      </c>
      <c r="N8" s="13" t="s">
        <v>18</v>
      </c>
      <c r="O8" s="13" t="s">
        <v>19</v>
      </c>
      <c r="P8" s="13" t="s">
        <v>65</v>
      </c>
    </row>
    <row r="9" spans="1:16" ht="13.5" customHeight="1" x14ac:dyDescent="0.2">
      <c r="A9" s="14"/>
      <c r="B9" s="15"/>
      <c r="C9" s="14"/>
      <c r="D9" s="14"/>
      <c r="E9" s="14"/>
      <c r="F9" s="14"/>
      <c r="G9" s="14"/>
      <c r="H9" s="16"/>
      <c r="I9" s="17">
        <v>1</v>
      </c>
      <c r="J9" s="17">
        <v>2</v>
      </c>
      <c r="K9" s="17" t="s">
        <v>20</v>
      </c>
      <c r="L9" s="17">
        <v>4</v>
      </c>
      <c r="M9" s="17" t="s">
        <v>21</v>
      </c>
      <c r="N9" s="17" t="s">
        <v>22</v>
      </c>
      <c r="O9" s="17" t="s">
        <v>66</v>
      </c>
      <c r="P9" s="17">
        <v>8</v>
      </c>
    </row>
    <row r="10" spans="1:16" ht="15" customHeight="1" x14ac:dyDescent="0.2">
      <c r="A10" s="18" t="s">
        <v>23</v>
      </c>
      <c r="B10" s="19" t="s">
        <v>53</v>
      </c>
      <c r="C10" s="66" t="s">
        <v>80</v>
      </c>
      <c r="D10" s="66" t="s">
        <v>86</v>
      </c>
      <c r="E10" s="66" t="s">
        <v>80</v>
      </c>
      <c r="F10" s="20"/>
      <c r="G10" s="20"/>
      <c r="H10" s="21" t="s">
        <v>24</v>
      </c>
      <c r="I10" s="22">
        <v>10</v>
      </c>
      <c r="J10" s="23"/>
      <c r="K10" s="24">
        <f t="shared" ref="K10:K13" si="0">I10*J10</f>
        <v>0</v>
      </c>
      <c r="L10" s="25"/>
      <c r="M10" s="24">
        <f t="shared" ref="M10:M13" si="1">K10*L10</f>
        <v>0</v>
      </c>
      <c r="N10" s="26">
        <f t="shared" ref="N10:N13" si="2">K10-M10</f>
        <v>0</v>
      </c>
      <c r="O10" s="26">
        <f>N10*1.095</f>
        <v>0</v>
      </c>
      <c r="P10" s="24"/>
    </row>
    <row r="11" spans="1:16" ht="15" customHeight="1" x14ac:dyDescent="0.2">
      <c r="A11" s="18" t="s">
        <v>25</v>
      </c>
      <c r="B11" s="19" t="s">
        <v>52</v>
      </c>
      <c r="C11" s="66" t="s">
        <v>80</v>
      </c>
      <c r="D11" s="66" t="s">
        <v>86</v>
      </c>
      <c r="E11" s="66" t="s">
        <v>80</v>
      </c>
      <c r="F11" s="20"/>
      <c r="G11" s="20"/>
      <c r="H11" s="21" t="s">
        <v>24</v>
      </c>
      <c r="I11" s="27">
        <v>10</v>
      </c>
      <c r="J11" s="23"/>
      <c r="K11" s="24">
        <f t="shared" si="0"/>
        <v>0</v>
      </c>
      <c r="L11" s="25"/>
      <c r="M11" s="24">
        <f t="shared" si="1"/>
        <v>0</v>
      </c>
      <c r="N11" s="26">
        <f t="shared" si="2"/>
        <v>0</v>
      </c>
      <c r="O11" s="26">
        <f t="shared" ref="O11:O13" si="3">N11*1.095</f>
        <v>0</v>
      </c>
      <c r="P11" s="24"/>
    </row>
    <row r="12" spans="1:16" ht="15" customHeight="1" x14ac:dyDescent="0.2">
      <c r="A12" s="18" t="s">
        <v>26</v>
      </c>
      <c r="B12" s="19" t="s">
        <v>51</v>
      </c>
      <c r="C12" s="66" t="s">
        <v>80</v>
      </c>
      <c r="D12" s="66" t="s">
        <v>86</v>
      </c>
      <c r="E12" s="66" t="s">
        <v>80</v>
      </c>
      <c r="F12" s="20"/>
      <c r="G12" s="20"/>
      <c r="H12" s="21" t="s">
        <v>24</v>
      </c>
      <c r="I12" s="27">
        <v>10</v>
      </c>
      <c r="J12" s="23"/>
      <c r="K12" s="24">
        <f t="shared" si="0"/>
        <v>0</v>
      </c>
      <c r="L12" s="25"/>
      <c r="M12" s="24">
        <f t="shared" si="1"/>
        <v>0</v>
      </c>
      <c r="N12" s="26">
        <f t="shared" si="2"/>
        <v>0</v>
      </c>
      <c r="O12" s="26">
        <f t="shared" si="3"/>
        <v>0</v>
      </c>
      <c r="P12" s="24"/>
    </row>
    <row r="13" spans="1:16" ht="27.75" customHeight="1" thickBot="1" x14ac:dyDescent="0.25">
      <c r="A13" s="18" t="s">
        <v>27</v>
      </c>
      <c r="B13" s="19" t="s">
        <v>87</v>
      </c>
      <c r="C13" s="66" t="s">
        <v>80</v>
      </c>
      <c r="D13" s="66" t="s">
        <v>86</v>
      </c>
      <c r="E13" s="66" t="s">
        <v>80</v>
      </c>
      <c r="F13" s="20"/>
      <c r="G13" s="20"/>
      <c r="H13" s="21" t="s">
        <v>24</v>
      </c>
      <c r="I13" s="27">
        <v>10</v>
      </c>
      <c r="J13" s="23"/>
      <c r="K13" s="24">
        <f t="shared" si="0"/>
        <v>0</v>
      </c>
      <c r="L13" s="25"/>
      <c r="M13" s="24">
        <f t="shared" si="1"/>
        <v>0</v>
      </c>
      <c r="N13" s="26">
        <f t="shared" si="2"/>
        <v>0</v>
      </c>
      <c r="O13" s="62">
        <f t="shared" si="3"/>
        <v>0</v>
      </c>
      <c r="P13" s="24"/>
    </row>
    <row r="14" spans="1:16" ht="15" customHeight="1" thickBot="1" x14ac:dyDescent="0.25">
      <c r="A14" s="29"/>
      <c r="B14" s="138" t="s">
        <v>34</v>
      </c>
      <c r="C14" s="139"/>
      <c r="D14" s="139"/>
      <c r="E14" s="139"/>
      <c r="F14" s="139"/>
      <c r="G14" s="139"/>
      <c r="H14" s="146"/>
      <c r="I14" s="146"/>
      <c r="J14" s="146"/>
      <c r="K14" s="146"/>
      <c r="L14" s="146"/>
      <c r="M14" s="146"/>
      <c r="N14" s="30">
        <f>SUM(N10:N13)</f>
        <v>0</v>
      </c>
      <c r="O14" s="57">
        <f>SUM(O10:O13)</f>
        <v>0</v>
      </c>
      <c r="P14" s="58"/>
    </row>
    <row r="15" spans="1:16" ht="15" customHeight="1" x14ac:dyDescent="0.2">
      <c r="A15" s="31" t="s">
        <v>94</v>
      </c>
      <c r="B15" s="31"/>
      <c r="C15" s="31"/>
      <c r="D15" s="31"/>
      <c r="E15" s="31"/>
      <c r="F15" s="31"/>
      <c r="G15" s="31"/>
      <c r="H15" s="32"/>
      <c r="I15" s="32"/>
      <c r="J15" s="32"/>
      <c r="K15" s="32"/>
      <c r="L15" s="32"/>
      <c r="M15" s="32"/>
      <c r="N15" s="33"/>
      <c r="O15" s="32"/>
      <c r="P15" s="32"/>
    </row>
    <row r="16" spans="1:16" ht="15" customHeight="1" x14ac:dyDescent="0.2">
      <c r="A16" s="136" t="s">
        <v>35</v>
      </c>
      <c r="B16" s="136"/>
      <c r="C16" s="136"/>
      <c r="D16" s="136"/>
      <c r="E16" s="136"/>
      <c r="F16" s="136"/>
      <c r="G16" s="136"/>
      <c r="H16" s="141"/>
      <c r="I16" s="141"/>
      <c r="J16" s="141"/>
      <c r="K16" s="32"/>
      <c r="L16" s="32"/>
      <c r="M16" s="32"/>
      <c r="N16" s="33"/>
      <c r="O16" s="32"/>
      <c r="P16" s="32"/>
    </row>
    <row r="17" spans="1:16" ht="15" customHeight="1" x14ac:dyDescent="0.2">
      <c r="A17" s="136" t="s">
        <v>36</v>
      </c>
      <c r="B17" s="136"/>
      <c r="C17" s="136"/>
      <c r="D17" s="136"/>
      <c r="E17" s="136"/>
      <c r="F17" s="136"/>
      <c r="G17" s="136"/>
      <c r="H17" s="141"/>
      <c r="I17" s="141"/>
      <c r="J17" s="141"/>
      <c r="K17" s="141"/>
      <c r="L17" s="141"/>
      <c r="M17" s="32"/>
      <c r="N17" s="33"/>
      <c r="O17" s="32"/>
      <c r="P17" s="32"/>
    </row>
    <row r="18" spans="1:16" ht="15" customHeight="1" x14ac:dyDescent="0.2">
      <c r="A18" s="34" t="s">
        <v>37</v>
      </c>
      <c r="B18" s="34"/>
      <c r="C18" s="34"/>
      <c r="D18" s="34"/>
      <c r="E18" s="34"/>
      <c r="F18" s="34"/>
      <c r="G18" s="34"/>
      <c r="H18" s="35"/>
      <c r="I18" s="36"/>
      <c r="J18" s="32"/>
      <c r="K18" s="32"/>
      <c r="L18" s="32"/>
      <c r="M18" s="32"/>
      <c r="N18" s="33"/>
      <c r="O18" s="32"/>
      <c r="P18" s="32"/>
    </row>
    <row r="19" spans="1:16" ht="15" customHeight="1" thickBot="1" x14ac:dyDescent="0.25">
      <c r="A19" s="34"/>
      <c r="B19" s="34"/>
      <c r="C19" s="34"/>
      <c r="D19" s="34"/>
      <c r="E19" s="34"/>
      <c r="F19" s="34"/>
      <c r="G19" s="34"/>
      <c r="H19" s="35"/>
      <c r="I19" s="36"/>
      <c r="J19" s="32"/>
      <c r="K19" s="32"/>
      <c r="L19" s="32"/>
      <c r="M19" s="32"/>
      <c r="N19" s="33"/>
      <c r="O19" s="32"/>
      <c r="P19" s="32"/>
    </row>
    <row r="20" spans="1:16" ht="15" customHeight="1" x14ac:dyDescent="0.2">
      <c r="A20" s="46" t="s">
        <v>62</v>
      </c>
      <c r="B20" s="47"/>
      <c r="C20" s="47"/>
      <c r="D20" s="47"/>
      <c r="E20" s="47"/>
      <c r="F20" s="47"/>
      <c r="G20" s="47"/>
      <c r="H20" s="48"/>
      <c r="I20" s="47"/>
      <c r="J20" s="47"/>
      <c r="K20" s="47"/>
      <c r="L20" s="47"/>
      <c r="M20" s="49"/>
      <c r="N20" s="47"/>
      <c r="O20" s="47"/>
      <c r="P20" s="50"/>
    </row>
    <row r="21" spans="1:16" ht="15" customHeight="1" thickBot="1" x14ac:dyDescent="0.25">
      <c r="A21" s="54" t="s">
        <v>61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3"/>
    </row>
    <row r="22" spans="1:16" ht="15" customHeight="1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35"/>
    </row>
    <row r="23" spans="1:16" ht="35.25" customHeight="1" x14ac:dyDescent="0.2">
      <c r="A23" s="150" t="s">
        <v>105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35"/>
    </row>
    <row r="24" spans="1:16" ht="15" customHeight="1" x14ac:dyDescent="0.2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35"/>
    </row>
    <row r="25" spans="1:16" ht="15" customHeight="1" x14ac:dyDescent="0.2">
      <c r="A25" s="136" t="s">
        <v>88</v>
      </c>
      <c r="B25" s="136"/>
      <c r="C25" s="136"/>
      <c r="D25" s="136"/>
      <c r="E25" s="136"/>
      <c r="F25" s="136"/>
      <c r="G25" s="136"/>
      <c r="H25" s="141"/>
      <c r="I25" s="141"/>
      <c r="J25" s="141"/>
      <c r="K25" s="141"/>
      <c r="L25" s="32"/>
      <c r="M25" s="32"/>
      <c r="N25" s="33"/>
      <c r="O25" s="32"/>
      <c r="P25" s="32"/>
    </row>
    <row r="26" spans="1:16" ht="15" customHeight="1" x14ac:dyDescent="0.2">
      <c r="A26" s="31"/>
      <c r="B26" s="31"/>
      <c r="C26" s="31"/>
      <c r="D26" s="31"/>
      <c r="E26" s="31"/>
      <c r="F26" s="31"/>
      <c r="G26" s="31"/>
      <c r="H26" s="32"/>
      <c r="I26" s="37"/>
      <c r="J26" s="32"/>
      <c r="K26" s="32"/>
      <c r="L26" s="32"/>
      <c r="M26" s="32"/>
      <c r="N26" s="33"/>
      <c r="O26" s="32"/>
      <c r="P26" s="32"/>
    </row>
    <row r="27" spans="1:16" ht="15" customHeight="1" x14ac:dyDescent="0.2">
      <c r="A27" s="136" t="s">
        <v>38</v>
      </c>
      <c r="B27" s="136"/>
      <c r="C27" s="31"/>
      <c r="D27" s="31"/>
      <c r="E27" s="31"/>
      <c r="F27" s="31"/>
      <c r="G27" s="31"/>
      <c r="H27" s="32"/>
      <c r="I27" s="37"/>
      <c r="J27" s="32"/>
      <c r="K27" s="32"/>
      <c r="L27" s="32"/>
      <c r="M27" s="32" t="s">
        <v>39</v>
      </c>
      <c r="N27" s="31"/>
      <c r="O27" s="142"/>
      <c r="P27" s="142"/>
    </row>
    <row r="28" spans="1:16" ht="15" customHeight="1" x14ac:dyDescent="0.2">
      <c r="A28" s="136" t="s">
        <v>40</v>
      </c>
      <c r="B28" s="136"/>
      <c r="C28" s="31"/>
      <c r="D28" s="31"/>
      <c r="E28" s="31"/>
      <c r="F28" s="31"/>
      <c r="G28" s="31"/>
      <c r="H28" s="32"/>
      <c r="I28" s="37"/>
      <c r="J28" s="38"/>
      <c r="K28" s="38"/>
      <c r="L28" s="38"/>
      <c r="M28" s="38" t="s">
        <v>40</v>
      </c>
      <c r="N28" s="38"/>
      <c r="O28" s="38"/>
      <c r="P28" s="38"/>
    </row>
    <row r="29" spans="1:16" ht="15" customHeight="1" x14ac:dyDescent="0.2">
      <c r="A29" s="39"/>
      <c r="B29" s="32"/>
      <c r="C29" s="32"/>
      <c r="D29" s="32"/>
      <c r="E29" s="32"/>
      <c r="F29" s="32"/>
      <c r="G29" s="32"/>
      <c r="H29" s="32"/>
      <c r="I29" s="37"/>
      <c r="J29" s="38"/>
      <c r="K29" s="38"/>
      <c r="L29" s="38"/>
      <c r="M29" s="38"/>
      <c r="N29" s="38"/>
      <c r="O29" s="38"/>
      <c r="P29" s="38"/>
    </row>
    <row r="30" spans="1:16" ht="18.95" customHeight="1" x14ac:dyDescent="0.2"/>
  </sheetData>
  <mergeCells count="20">
    <mergeCell ref="A3:C3"/>
    <mergeCell ref="H3:J3"/>
    <mergeCell ref="M3:O3"/>
    <mergeCell ref="H1:J1"/>
    <mergeCell ref="M1:O1"/>
    <mergeCell ref="A2:C2"/>
    <mergeCell ref="H2:L2"/>
    <mergeCell ref="M2:P2"/>
    <mergeCell ref="A28:B28"/>
    <mergeCell ref="A4:C4"/>
    <mergeCell ref="H4:J4"/>
    <mergeCell ref="M4:O4"/>
    <mergeCell ref="A6:P6"/>
    <mergeCell ref="B14:M14"/>
    <mergeCell ref="A16:J16"/>
    <mergeCell ref="A17:L17"/>
    <mergeCell ref="A25:K25"/>
    <mergeCell ref="A27:B27"/>
    <mergeCell ref="O27:P27"/>
    <mergeCell ref="A23:O23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4"/>
  <sheetViews>
    <sheetView workbookViewId="0">
      <selection activeCell="P1" sqref="P1"/>
    </sheetView>
  </sheetViews>
  <sheetFormatPr defaultRowHeight="12.75" x14ac:dyDescent="0.2"/>
  <cols>
    <col min="1" max="1" width="3.7109375" style="2" customWidth="1"/>
    <col min="2" max="2" width="54" style="2" customWidth="1"/>
    <col min="3" max="6" width="14.140625" style="2" customWidth="1"/>
    <col min="7" max="7" width="10.5703125" style="2" customWidth="1"/>
    <col min="8" max="8" width="9.42578125" style="2" customWidth="1"/>
    <col min="9" max="10" width="8.42578125" style="2" customWidth="1"/>
    <col min="11" max="11" width="9.140625" style="2"/>
    <col min="12" max="12" width="7.42578125" style="2" customWidth="1"/>
    <col min="13" max="13" width="9.140625" style="2"/>
    <col min="14" max="14" width="10.140625" style="2" customWidth="1"/>
    <col min="15" max="15" width="10.42578125" style="2" customWidth="1"/>
    <col min="16" max="16" width="16.28515625" style="2" customWidth="1"/>
    <col min="17" max="21" width="9.140625" style="2"/>
    <col min="22" max="22" width="50.42578125" style="2" customWidth="1"/>
    <col min="23" max="16384" width="9.140625" style="2"/>
  </cols>
  <sheetData>
    <row r="1" spans="1:16" ht="15" customHeight="1" thickBot="1" x14ac:dyDescent="0.25">
      <c r="A1" s="1" t="s">
        <v>0</v>
      </c>
      <c r="H1" s="143"/>
      <c r="I1" s="143"/>
      <c r="J1" s="143"/>
      <c r="K1" s="3"/>
      <c r="M1" s="143" t="s">
        <v>1</v>
      </c>
      <c r="N1" s="143"/>
      <c r="O1" s="143"/>
      <c r="P1" s="4" t="s">
        <v>104</v>
      </c>
    </row>
    <row r="2" spans="1:16" ht="15" customHeight="1" x14ac:dyDescent="0.2">
      <c r="A2" s="137" t="s">
        <v>2</v>
      </c>
      <c r="B2" s="137"/>
      <c r="C2" s="127"/>
      <c r="G2" s="5"/>
      <c r="H2" s="127"/>
      <c r="I2" s="127"/>
      <c r="J2" s="127"/>
      <c r="K2" s="127"/>
      <c r="L2" s="127"/>
      <c r="M2" s="127" t="s">
        <v>3</v>
      </c>
      <c r="N2" s="127"/>
      <c r="O2" s="127"/>
      <c r="P2" s="127"/>
    </row>
    <row r="3" spans="1:16" ht="15" customHeight="1" x14ac:dyDescent="0.2">
      <c r="A3" s="137" t="s">
        <v>4</v>
      </c>
      <c r="B3" s="137"/>
      <c r="C3" s="127"/>
      <c r="G3" s="5"/>
      <c r="H3" s="127"/>
      <c r="I3" s="127"/>
      <c r="J3" s="127"/>
      <c r="M3" s="127" t="s">
        <v>46</v>
      </c>
      <c r="N3" s="127"/>
      <c r="O3" s="127"/>
    </row>
    <row r="4" spans="1:16" ht="15" customHeight="1" x14ac:dyDescent="0.2">
      <c r="A4" s="137" t="s">
        <v>6</v>
      </c>
      <c r="B4" s="137"/>
      <c r="C4" s="137"/>
      <c r="D4" s="6"/>
      <c r="E4" s="6"/>
      <c r="F4" s="6"/>
      <c r="G4" s="5"/>
      <c r="H4" s="127"/>
      <c r="I4" s="127"/>
      <c r="J4" s="127"/>
      <c r="M4" s="127" t="s">
        <v>7</v>
      </c>
      <c r="N4" s="127"/>
      <c r="O4" s="127"/>
    </row>
    <row r="5" spans="1:16" ht="15.75" customHeight="1" x14ac:dyDescent="0.2">
      <c r="A5" s="6"/>
      <c r="N5" s="7"/>
    </row>
    <row r="6" spans="1:16" ht="15" customHeight="1" x14ac:dyDescent="0.25">
      <c r="A6" s="132" t="s">
        <v>59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6" ht="15" customHeight="1" thickBot="1" x14ac:dyDescent="0.3">
      <c r="A7" s="8" t="s">
        <v>72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49.5" customHeight="1" thickBot="1" x14ac:dyDescent="0.25">
      <c r="A8" s="9" t="s">
        <v>8</v>
      </c>
      <c r="B8" s="9" t="s">
        <v>9</v>
      </c>
      <c r="C8" s="67" t="s">
        <v>77</v>
      </c>
      <c r="D8" s="68" t="s">
        <v>84</v>
      </c>
      <c r="E8" s="10" t="s">
        <v>79</v>
      </c>
      <c r="F8" s="10" t="s">
        <v>10</v>
      </c>
      <c r="G8" s="10" t="s">
        <v>11</v>
      </c>
      <c r="H8" s="10" t="s">
        <v>12</v>
      </c>
      <c r="I8" s="11" t="s">
        <v>13</v>
      </c>
      <c r="J8" s="12" t="s">
        <v>14</v>
      </c>
      <c r="K8" s="12" t="s">
        <v>15</v>
      </c>
      <c r="L8" s="13" t="s">
        <v>16</v>
      </c>
      <c r="M8" s="13" t="s">
        <v>17</v>
      </c>
      <c r="N8" s="13" t="s">
        <v>18</v>
      </c>
      <c r="O8" s="13" t="s">
        <v>19</v>
      </c>
      <c r="P8" s="13" t="s">
        <v>65</v>
      </c>
    </row>
    <row r="9" spans="1:16" ht="13.5" customHeight="1" x14ac:dyDescent="0.2">
      <c r="A9" s="14"/>
      <c r="B9" s="15"/>
      <c r="C9" s="14"/>
      <c r="D9" s="14"/>
      <c r="E9" s="14"/>
      <c r="F9" s="14"/>
      <c r="G9" s="14"/>
      <c r="H9" s="16"/>
      <c r="I9" s="17">
        <v>1</v>
      </c>
      <c r="J9" s="17">
        <v>2</v>
      </c>
      <c r="K9" s="17" t="s">
        <v>20</v>
      </c>
      <c r="L9" s="17">
        <v>4</v>
      </c>
      <c r="M9" s="17" t="s">
        <v>21</v>
      </c>
      <c r="N9" s="17" t="s">
        <v>22</v>
      </c>
      <c r="O9" s="17" t="s">
        <v>66</v>
      </c>
      <c r="P9" s="17">
        <v>8</v>
      </c>
    </row>
    <row r="10" spans="1:16" ht="15" customHeight="1" x14ac:dyDescent="0.2">
      <c r="A10" s="18" t="s">
        <v>23</v>
      </c>
      <c r="B10" s="19" t="s">
        <v>57</v>
      </c>
      <c r="C10" s="66" t="s">
        <v>80</v>
      </c>
      <c r="D10" s="66" t="s">
        <v>86</v>
      </c>
      <c r="E10" s="66" t="s">
        <v>80</v>
      </c>
      <c r="F10" s="20"/>
      <c r="G10" s="28"/>
      <c r="H10" s="21" t="s">
        <v>24</v>
      </c>
      <c r="I10" s="22">
        <v>10</v>
      </c>
      <c r="J10" s="23"/>
      <c r="K10" s="24">
        <f t="shared" ref="K10:K15" si="0">I10*J10</f>
        <v>0</v>
      </c>
      <c r="L10" s="25"/>
      <c r="M10" s="24">
        <f t="shared" ref="M10:M15" si="1">K10*L10</f>
        <v>0</v>
      </c>
      <c r="N10" s="26">
        <f t="shared" ref="N10:N15" si="2">K10-M10</f>
        <v>0</v>
      </c>
      <c r="O10" s="26">
        <f>N10*1.095</f>
        <v>0</v>
      </c>
      <c r="P10" s="24"/>
    </row>
    <row r="11" spans="1:16" ht="15" customHeight="1" x14ac:dyDescent="0.2">
      <c r="A11" s="18" t="s">
        <v>25</v>
      </c>
      <c r="B11" s="19" t="s">
        <v>58</v>
      </c>
      <c r="C11" s="66" t="s">
        <v>80</v>
      </c>
      <c r="D11" s="66" t="s">
        <v>86</v>
      </c>
      <c r="E11" s="66" t="s">
        <v>80</v>
      </c>
      <c r="F11" s="20"/>
      <c r="G11" s="28"/>
      <c r="H11" s="21" t="s">
        <v>24</v>
      </c>
      <c r="I11" s="22">
        <v>10</v>
      </c>
      <c r="J11" s="23"/>
      <c r="K11" s="24">
        <f t="shared" si="0"/>
        <v>0</v>
      </c>
      <c r="L11" s="25"/>
      <c r="M11" s="24">
        <f t="shared" si="1"/>
        <v>0</v>
      </c>
      <c r="N11" s="26">
        <f t="shared" si="2"/>
        <v>0</v>
      </c>
      <c r="O11" s="26">
        <f t="shared" ref="O11:O15" si="3">N11*1.095</f>
        <v>0</v>
      </c>
      <c r="P11" s="24"/>
    </row>
    <row r="12" spans="1:16" ht="15" customHeight="1" x14ac:dyDescent="0.2">
      <c r="A12" s="18" t="s">
        <v>26</v>
      </c>
      <c r="B12" s="19" t="s">
        <v>30</v>
      </c>
      <c r="C12" s="66" t="s">
        <v>80</v>
      </c>
      <c r="D12" s="66" t="s">
        <v>86</v>
      </c>
      <c r="E12" s="66" t="s">
        <v>80</v>
      </c>
      <c r="F12" s="20"/>
      <c r="G12" s="28"/>
      <c r="H12" s="21" t="s">
        <v>24</v>
      </c>
      <c r="I12" s="22">
        <v>10</v>
      </c>
      <c r="J12" s="23"/>
      <c r="K12" s="24">
        <f t="shared" si="0"/>
        <v>0</v>
      </c>
      <c r="L12" s="25"/>
      <c r="M12" s="24">
        <f t="shared" si="1"/>
        <v>0</v>
      </c>
      <c r="N12" s="26">
        <f t="shared" si="2"/>
        <v>0</v>
      </c>
      <c r="O12" s="26">
        <f t="shared" si="3"/>
        <v>0</v>
      </c>
      <c r="P12" s="24"/>
    </row>
    <row r="13" spans="1:16" ht="15" customHeight="1" x14ac:dyDescent="0.2">
      <c r="A13" s="18" t="s">
        <v>27</v>
      </c>
      <c r="B13" s="19" t="s">
        <v>31</v>
      </c>
      <c r="C13" s="66" t="s">
        <v>80</v>
      </c>
      <c r="D13" s="66" t="s">
        <v>86</v>
      </c>
      <c r="E13" s="66" t="s">
        <v>80</v>
      </c>
      <c r="F13" s="20"/>
      <c r="G13" s="28"/>
      <c r="H13" s="21" t="s">
        <v>24</v>
      </c>
      <c r="I13" s="22">
        <v>10</v>
      </c>
      <c r="J13" s="23"/>
      <c r="K13" s="24">
        <f t="shared" si="0"/>
        <v>0</v>
      </c>
      <c r="L13" s="25"/>
      <c r="M13" s="24">
        <f t="shared" si="1"/>
        <v>0</v>
      </c>
      <c r="N13" s="26">
        <f t="shared" si="2"/>
        <v>0</v>
      </c>
      <c r="O13" s="26">
        <f t="shared" si="3"/>
        <v>0</v>
      </c>
      <c r="P13" s="24"/>
    </row>
    <row r="14" spans="1:16" ht="15" customHeight="1" x14ac:dyDescent="0.2">
      <c r="A14" s="18" t="s">
        <v>28</v>
      </c>
      <c r="B14" s="19" t="s">
        <v>32</v>
      </c>
      <c r="C14" s="66" t="s">
        <v>80</v>
      </c>
      <c r="D14" s="66" t="s">
        <v>86</v>
      </c>
      <c r="E14" s="66" t="s">
        <v>80</v>
      </c>
      <c r="F14" s="20"/>
      <c r="G14" s="28"/>
      <c r="H14" s="21" t="s">
        <v>24</v>
      </c>
      <c r="I14" s="22">
        <v>10</v>
      </c>
      <c r="J14" s="23"/>
      <c r="K14" s="24">
        <f t="shared" si="0"/>
        <v>0</v>
      </c>
      <c r="L14" s="25"/>
      <c r="M14" s="24">
        <f t="shared" si="1"/>
        <v>0</v>
      </c>
      <c r="N14" s="26">
        <f t="shared" si="2"/>
        <v>0</v>
      </c>
      <c r="O14" s="26">
        <f t="shared" si="3"/>
        <v>0</v>
      </c>
      <c r="P14" s="24"/>
    </row>
    <row r="15" spans="1:16" ht="15" customHeight="1" thickBot="1" x14ac:dyDescent="0.25">
      <c r="A15" s="18" t="s">
        <v>29</v>
      </c>
      <c r="B15" s="19" t="s">
        <v>33</v>
      </c>
      <c r="C15" s="66" t="s">
        <v>80</v>
      </c>
      <c r="D15" s="66" t="s">
        <v>86</v>
      </c>
      <c r="E15" s="66" t="s">
        <v>80</v>
      </c>
      <c r="F15" s="20"/>
      <c r="G15" s="28"/>
      <c r="H15" s="21" t="s">
        <v>24</v>
      </c>
      <c r="I15" s="22">
        <v>10</v>
      </c>
      <c r="J15" s="23"/>
      <c r="K15" s="24">
        <f t="shared" si="0"/>
        <v>0</v>
      </c>
      <c r="L15" s="25"/>
      <c r="M15" s="24">
        <f t="shared" si="1"/>
        <v>0</v>
      </c>
      <c r="N15" s="26">
        <f t="shared" si="2"/>
        <v>0</v>
      </c>
      <c r="O15" s="26">
        <f t="shared" si="3"/>
        <v>0</v>
      </c>
      <c r="P15" s="24"/>
    </row>
    <row r="16" spans="1:16" ht="15" customHeight="1" thickBot="1" x14ac:dyDescent="0.25">
      <c r="A16" s="29"/>
      <c r="B16" s="138" t="s">
        <v>34</v>
      </c>
      <c r="C16" s="139"/>
      <c r="D16" s="139"/>
      <c r="E16" s="139"/>
      <c r="F16" s="139"/>
      <c r="G16" s="139"/>
      <c r="H16" s="146"/>
      <c r="I16" s="146"/>
      <c r="J16" s="146"/>
      <c r="K16" s="146"/>
      <c r="L16" s="146"/>
      <c r="M16" s="146"/>
      <c r="N16" s="30">
        <f>SUM(N10:N15)</f>
        <v>0</v>
      </c>
      <c r="O16" s="71">
        <f>SUM(O10:O15)</f>
        <v>0</v>
      </c>
      <c r="P16" s="61"/>
    </row>
    <row r="17" spans="1:16" ht="15" customHeight="1" x14ac:dyDescent="0.2">
      <c r="A17" s="31" t="s">
        <v>60</v>
      </c>
      <c r="B17" s="31"/>
      <c r="C17" s="31"/>
      <c r="D17" s="31"/>
      <c r="E17" s="31"/>
      <c r="F17" s="31"/>
      <c r="G17" s="31"/>
      <c r="H17" s="32"/>
      <c r="I17" s="32"/>
      <c r="J17" s="32"/>
      <c r="K17" s="32"/>
      <c r="L17" s="32"/>
      <c r="M17" s="32"/>
      <c r="N17" s="33"/>
      <c r="O17" s="32"/>
      <c r="P17" s="32"/>
    </row>
    <row r="18" spans="1:16" ht="15" customHeight="1" x14ac:dyDescent="0.2">
      <c r="A18" s="136" t="s">
        <v>35</v>
      </c>
      <c r="B18" s="136"/>
      <c r="C18" s="136"/>
      <c r="D18" s="136"/>
      <c r="E18" s="136"/>
      <c r="F18" s="136"/>
      <c r="G18" s="136"/>
      <c r="H18" s="141"/>
      <c r="I18" s="141"/>
      <c r="J18" s="141"/>
      <c r="K18" s="32"/>
      <c r="L18" s="32"/>
      <c r="M18" s="32"/>
      <c r="N18" s="33"/>
      <c r="O18" s="32"/>
      <c r="P18" s="32"/>
    </row>
    <row r="19" spans="1:16" ht="15" customHeight="1" x14ac:dyDescent="0.2">
      <c r="A19" s="136" t="s">
        <v>36</v>
      </c>
      <c r="B19" s="136"/>
      <c r="C19" s="136"/>
      <c r="D19" s="136"/>
      <c r="E19" s="136"/>
      <c r="F19" s="136"/>
      <c r="G19" s="136"/>
      <c r="H19" s="141"/>
      <c r="I19" s="141"/>
      <c r="J19" s="141"/>
      <c r="K19" s="141"/>
      <c r="L19" s="141"/>
      <c r="M19" s="32"/>
      <c r="N19" s="33"/>
      <c r="O19" s="32"/>
      <c r="P19" s="32"/>
    </row>
    <row r="20" spans="1:16" ht="15" customHeight="1" x14ac:dyDescent="0.2">
      <c r="A20" s="34" t="s">
        <v>37</v>
      </c>
      <c r="B20" s="34"/>
      <c r="C20" s="34"/>
      <c r="D20" s="34"/>
      <c r="E20" s="34"/>
      <c r="F20" s="34"/>
      <c r="G20" s="34"/>
      <c r="H20" s="35"/>
      <c r="I20" s="36"/>
      <c r="J20" s="32"/>
      <c r="K20" s="32"/>
      <c r="L20" s="32"/>
      <c r="M20" s="32"/>
      <c r="N20" s="33"/>
      <c r="O20" s="32"/>
      <c r="P20" s="32"/>
    </row>
    <row r="21" spans="1:16" ht="15" customHeight="1" thickBot="1" x14ac:dyDescent="0.25">
      <c r="A21" s="34"/>
      <c r="B21" s="34"/>
      <c r="C21" s="34"/>
      <c r="D21" s="34"/>
      <c r="E21" s="34"/>
      <c r="F21" s="34"/>
      <c r="G21" s="34"/>
      <c r="H21" s="35"/>
      <c r="I21" s="36"/>
      <c r="J21" s="32"/>
      <c r="K21" s="32"/>
      <c r="L21" s="32"/>
      <c r="M21" s="32"/>
      <c r="N21" s="33"/>
      <c r="O21" s="32"/>
      <c r="P21" s="32"/>
    </row>
    <row r="22" spans="1:16" ht="15" customHeight="1" x14ac:dyDescent="0.2">
      <c r="A22" s="46" t="s">
        <v>63</v>
      </c>
      <c r="B22" s="47"/>
      <c r="C22" s="47"/>
      <c r="D22" s="47"/>
      <c r="E22" s="47"/>
      <c r="F22" s="47"/>
      <c r="G22" s="47"/>
      <c r="H22" s="48"/>
      <c r="I22" s="47"/>
      <c r="J22" s="47"/>
      <c r="K22" s="47"/>
      <c r="L22" s="47"/>
      <c r="M22" s="49"/>
      <c r="N22" s="47"/>
      <c r="O22" s="47"/>
      <c r="P22" s="50"/>
    </row>
    <row r="23" spans="1:16" ht="15" customHeight="1" thickBot="1" x14ac:dyDescent="0.25">
      <c r="A23" s="54" t="s">
        <v>61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3"/>
    </row>
    <row r="24" spans="1:16" ht="15" customHeight="1" x14ac:dyDescent="0.2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32"/>
    </row>
    <row r="25" spans="1:16" ht="35.25" customHeight="1" x14ac:dyDescent="0.2">
      <c r="A25" s="150" t="s">
        <v>105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32"/>
    </row>
    <row r="26" spans="1:16" ht="15" customHeight="1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32"/>
    </row>
    <row r="27" spans="1:16" ht="15" customHeight="1" x14ac:dyDescent="0.2">
      <c r="A27" s="136" t="s">
        <v>88</v>
      </c>
      <c r="B27" s="136"/>
      <c r="C27" s="136"/>
      <c r="D27" s="136"/>
      <c r="E27" s="136"/>
      <c r="F27" s="136"/>
      <c r="G27" s="136"/>
      <c r="H27" s="141"/>
      <c r="I27" s="141"/>
      <c r="J27" s="141"/>
      <c r="K27" s="141"/>
      <c r="L27" s="32"/>
      <c r="M27" s="32"/>
      <c r="N27" s="33"/>
      <c r="O27" s="32"/>
      <c r="P27" s="32"/>
    </row>
    <row r="28" spans="1:16" ht="15" customHeight="1" x14ac:dyDescent="0.2">
      <c r="A28" s="31"/>
      <c r="B28" s="31"/>
      <c r="C28" s="31"/>
      <c r="D28" s="31"/>
      <c r="E28" s="31"/>
      <c r="F28" s="31"/>
      <c r="G28" s="31"/>
      <c r="H28" s="32"/>
      <c r="I28" s="37"/>
      <c r="J28" s="32"/>
      <c r="K28" s="32"/>
      <c r="L28" s="32"/>
      <c r="M28" s="32"/>
      <c r="N28" s="33"/>
      <c r="O28" s="32"/>
      <c r="P28" s="32"/>
    </row>
    <row r="29" spans="1:16" ht="15" customHeight="1" x14ac:dyDescent="0.2">
      <c r="A29" s="136" t="s">
        <v>38</v>
      </c>
      <c r="B29" s="136"/>
      <c r="C29" s="31"/>
      <c r="D29" s="31"/>
      <c r="E29" s="31"/>
      <c r="F29" s="31"/>
      <c r="G29" s="31"/>
      <c r="H29" s="32"/>
      <c r="I29" s="37"/>
      <c r="J29" s="32"/>
      <c r="K29" s="32"/>
      <c r="L29" s="32"/>
      <c r="M29" s="32" t="s">
        <v>39</v>
      </c>
      <c r="N29" s="31"/>
      <c r="O29" s="142"/>
      <c r="P29" s="142"/>
    </row>
    <row r="30" spans="1:16" ht="15" customHeight="1" x14ac:dyDescent="0.2">
      <c r="A30" s="136" t="s">
        <v>40</v>
      </c>
      <c r="B30" s="136"/>
      <c r="C30" s="31"/>
      <c r="D30" s="31"/>
      <c r="E30" s="31"/>
      <c r="F30" s="31"/>
      <c r="G30" s="31"/>
      <c r="H30" s="32"/>
      <c r="I30" s="37"/>
      <c r="J30" s="38"/>
      <c r="K30" s="38"/>
      <c r="L30" s="38"/>
      <c r="M30" s="38" t="s">
        <v>40</v>
      </c>
      <c r="N30" s="38"/>
      <c r="O30" s="38"/>
      <c r="P30" s="38"/>
    </row>
    <row r="31" spans="1:16" ht="15" customHeight="1" x14ac:dyDescent="0.2">
      <c r="A31" s="39"/>
      <c r="B31" s="32"/>
      <c r="C31" s="32"/>
      <c r="D31" s="32"/>
      <c r="E31" s="32"/>
      <c r="F31" s="32"/>
      <c r="G31" s="32"/>
      <c r="H31" s="32"/>
      <c r="I31" s="37"/>
      <c r="J31" s="38"/>
      <c r="K31" s="38"/>
      <c r="L31" s="38"/>
      <c r="M31" s="38"/>
      <c r="N31" s="38"/>
      <c r="O31" s="38"/>
      <c r="P31" s="38"/>
    </row>
    <row r="32" spans="1:16" ht="15" customHeight="1" x14ac:dyDescent="0.2">
      <c r="A32" s="39"/>
      <c r="B32" s="32"/>
      <c r="C32" s="32"/>
      <c r="D32" s="32"/>
      <c r="E32" s="32"/>
      <c r="F32" s="32"/>
      <c r="G32" s="32"/>
      <c r="H32" s="32"/>
      <c r="I32" s="37"/>
      <c r="J32" s="32"/>
      <c r="K32" s="32"/>
      <c r="L32" s="32"/>
      <c r="M32" s="32"/>
      <c r="N32" s="33"/>
      <c r="O32" s="32"/>
      <c r="P32" s="32"/>
    </row>
    <row r="33" spans="1:16" ht="18.95" customHeight="1" x14ac:dyDescent="0.2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1:16" ht="18.95" customHeight="1" x14ac:dyDescent="0.2"/>
  </sheetData>
  <mergeCells count="20">
    <mergeCell ref="A3:C3"/>
    <mergeCell ref="H3:J3"/>
    <mergeCell ref="M3:O3"/>
    <mergeCell ref="H1:J1"/>
    <mergeCell ref="M1:O1"/>
    <mergeCell ref="A2:C2"/>
    <mergeCell ref="H2:L2"/>
    <mergeCell ref="M2:P2"/>
    <mergeCell ref="A30:B30"/>
    <mergeCell ref="A4:C4"/>
    <mergeCell ref="H4:J4"/>
    <mergeCell ref="M4:O4"/>
    <mergeCell ref="A6:P6"/>
    <mergeCell ref="B16:M16"/>
    <mergeCell ref="A18:J18"/>
    <mergeCell ref="A19:L19"/>
    <mergeCell ref="A27:K27"/>
    <mergeCell ref="A29:B29"/>
    <mergeCell ref="O29:P29"/>
    <mergeCell ref="A25:O25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1AC64-FA3E-459D-8879-516866E04086}">
  <sheetPr>
    <pageSetUpPr fitToPage="1"/>
  </sheetPr>
  <dimension ref="A1:P29"/>
  <sheetViews>
    <sheetView zoomScale="98" zoomScaleNormal="98" workbookViewId="0">
      <selection activeCell="P1" sqref="P1"/>
    </sheetView>
  </sheetViews>
  <sheetFormatPr defaultRowHeight="12.75" x14ac:dyDescent="0.2"/>
  <cols>
    <col min="1" max="1" width="3.7109375" style="2" customWidth="1"/>
    <col min="2" max="2" width="54" style="2" customWidth="1"/>
    <col min="3" max="6" width="17.42578125" style="2" customWidth="1"/>
    <col min="7" max="7" width="10.5703125" style="2" customWidth="1"/>
    <col min="8" max="8" width="9.42578125" style="2" customWidth="1"/>
    <col min="9" max="10" width="8.42578125" style="2" customWidth="1"/>
    <col min="11" max="11" width="9.140625" style="2"/>
    <col min="12" max="12" width="7.42578125" style="2" customWidth="1"/>
    <col min="13" max="13" width="9.140625" style="2"/>
    <col min="14" max="14" width="10.140625" style="2" customWidth="1"/>
    <col min="15" max="15" width="11.7109375" style="2" customWidth="1"/>
    <col min="16" max="16" width="15.85546875" style="2" customWidth="1"/>
    <col min="17" max="17" width="9.140625" style="2"/>
    <col min="18" max="18" width="11.28515625" style="2" customWidth="1"/>
    <col min="19" max="19" width="52.7109375" style="2" customWidth="1"/>
    <col min="20" max="16384" width="9.140625" style="2"/>
  </cols>
  <sheetData>
    <row r="1" spans="1:16" ht="15" customHeight="1" thickBot="1" x14ac:dyDescent="0.25">
      <c r="A1" s="1" t="s">
        <v>0</v>
      </c>
      <c r="H1" s="143"/>
      <c r="I1" s="143"/>
      <c r="J1" s="143"/>
      <c r="K1" s="3"/>
      <c r="M1" s="143" t="s">
        <v>1</v>
      </c>
      <c r="N1" s="143"/>
      <c r="O1" s="143"/>
      <c r="P1" s="4" t="s">
        <v>104</v>
      </c>
    </row>
    <row r="2" spans="1:16" ht="15" customHeight="1" x14ac:dyDescent="0.2">
      <c r="A2" s="137" t="s">
        <v>2</v>
      </c>
      <c r="B2" s="137"/>
      <c r="C2" s="127"/>
      <c r="G2" s="5"/>
      <c r="H2" s="127"/>
      <c r="I2" s="127"/>
      <c r="J2" s="127"/>
      <c r="K2" s="127"/>
      <c r="L2" s="127"/>
      <c r="M2" s="127" t="s">
        <v>3</v>
      </c>
      <c r="N2" s="127"/>
      <c r="O2" s="127"/>
      <c r="P2" s="127"/>
    </row>
    <row r="3" spans="1:16" ht="15" customHeight="1" x14ac:dyDescent="0.2">
      <c r="A3" s="137" t="s">
        <v>4</v>
      </c>
      <c r="B3" s="137"/>
      <c r="C3" s="127"/>
      <c r="G3" s="5"/>
      <c r="H3" s="127"/>
      <c r="I3" s="127"/>
      <c r="J3" s="127"/>
      <c r="M3" s="127" t="s">
        <v>46</v>
      </c>
      <c r="N3" s="127"/>
      <c r="O3" s="127"/>
    </row>
    <row r="4" spans="1:16" ht="15" customHeight="1" x14ac:dyDescent="0.2">
      <c r="A4" s="137" t="s">
        <v>6</v>
      </c>
      <c r="B4" s="137"/>
      <c r="C4" s="137"/>
      <c r="D4" s="6"/>
      <c r="E4" s="6"/>
      <c r="F4" s="6"/>
      <c r="G4" s="5"/>
      <c r="H4" s="127"/>
      <c r="I4" s="127"/>
      <c r="J4" s="127"/>
      <c r="M4" s="127" t="s">
        <v>7</v>
      </c>
      <c r="N4" s="127"/>
      <c r="O4" s="127"/>
    </row>
    <row r="5" spans="1:16" ht="15.75" customHeight="1" x14ac:dyDescent="0.2">
      <c r="A5" s="6"/>
      <c r="N5" s="7"/>
    </row>
    <row r="6" spans="1:16" ht="15" customHeight="1" x14ac:dyDescent="0.25">
      <c r="A6" s="132" t="s">
        <v>59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6" ht="15" customHeight="1" x14ac:dyDescent="0.25">
      <c r="A7" s="8" t="s">
        <v>103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49.5" customHeight="1" x14ac:dyDescent="0.2">
      <c r="A8" s="72" t="s">
        <v>8</v>
      </c>
      <c r="B8" s="72" t="s">
        <v>9</v>
      </c>
      <c r="C8" s="73" t="s">
        <v>77</v>
      </c>
      <c r="D8" s="73" t="s">
        <v>78</v>
      </c>
      <c r="E8" s="73" t="s">
        <v>79</v>
      </c>
      <c r="F8" s="73" t="s">
        <v>10</v>
      </c>
      <c r="G8" s="73" t="s">
        <v>11</v>
      </c>
      <c r="H8" s="73" t="s">
        <v>12</v>
      </c>
      <c r="I8" s="74" t="s">
        <v>13</v>
      </c>
      <c r="J8" s="75" t="s">
        <v>14</v>
      </c>
      <c r="K8" s="75" t="s">
        <v>15</v>
      </c>
      <c r="L8" s="76" t="s">
        <v>16</v>
      </c>
      <c r="M8" s="76" t="s">
        <v>17</v>
      </c>
      <c r="N8" s="76" t="s">
        <v>18</v>
      </c>
      <c r="O8" s="76" t="s">
        <v>19</v>
      </c>
      <c r="P8" s="76" t="s">
        <v>65</v>
      </c>
    </row>
    <row r="9" spans="1:16" ht="13.5" customHeight="1" x14ac:dyDescent="0.2">
      <c r="A9" s="77"/>
      <c r="B9" s="78"/>
      <c r="C9" s="77"/>
      <c r="D9" s="77"/>
      <c r="E9" s="77"/>
      <c r="F9" s="77"/>
      <c r="G9" s="77"/>
      <c r="H9" s="79"/>
      <c r="I9" s="80">
        <v>1</v>
      </c>
      <c r="J9" s="80">
        <v>2</v>
      </c>
      <c r="K9" s="80" t="s">
        <v>20</v>
      </c>
      <c r="L9" s="80">
        <v>4</v>
      </c>
      <c r="M9" s="80" t="s">
        <v>21</v>
      </c>
      <c r="N9" s="80" t="s">
        <v>22</v>
      </c>
      <c r="O9" s="80" t="s">
        <v>66</v>
      </c>
      <c r="P9" s="80">
        <v>8</v>
      </c>
    </row>
    <row r="10" spans="1:16" ht="27.75" customHeight="1" x14ac:dyDescent="0.2">
      <c r="A10" s="81" t="s">
        <v>23</v>
      </c>
      <c r="B10" s="82" t="s">
        <v>96</v>
      </c>
      <c r="C10" s="70" t="s">
        <v>85</v>
      </c>
      <c r="D10" s="70" t="s">
        <v>80</v>
      </c>
      <c r="E10" s="70" t="s">
        <v>80</v>
      </c>
      <c r="F10" s="83"/>
      <c r="G10" s="83"/>
      <c r="H10" s="84" t="s">
        <v>24</v>
      </c>
      <c r="I10" s="85">
        <v>50</v>
      </c>
      <c r="J10" s="86"/>
      <c r="K10" s="87">
        <f>I10*J10</f>
        <v>0</v>
      </c>
      <c r="L10" s="88"/>
      <c r="M10" s="87">
        <f>K10*L10</f>
        <v>0</v>
      </c>
      <c r="N10" s="89">
        <f>K10-M10</f>
        <v>0</v>
      </c>
      <c r="O10" s="89">
        <f>N10*1.095</f>
        <v>0</v>
      </c>
      <c r="P10" s="45" t="s">
        <v>68</v>
      </c>
    </row>
    <row r="11" spans="1:16" ht="27.75" customHeight="1" x14ac:dyDescent="0.2">
      <c r="A11" s="81" t="s">
        <v>25</v>
      </c>
      <c r="B11" s="82" t="s">
        <v>97</v>
      </c>
      <c r="C11" s="70" t="s">
        <v>85</v>
      </c>
      <c r="D11" s="70" t="s">
        <v>80</v>
      </c>
      <c r="E11" s="70" t="s">
        <v>80</v>
      </c>
      <c r="F11" s="83"/>
      <c r="G11" s="83"/>
      <c r="H11" s="84" t="s">
        <v>24</v>
      </c>
      <c r="I11" s="85">
        <v>50</v>
      </c>
      <c r="J11" s="86"/>
      <c r="K11" s="87">
        <f>I11*J11</f>
        <v>0</v>
      </c>
      <c r="L11" s="88"/>
      <c r="M11" s="87">
        <f>K11*L11</f>
        <v>0</v>
      </c>
      <c r="N11" s="89">
        <f>K11-M11</f>
        <v>0</v>
      </c>
      <c r="O11" s="89">
        <f>N11*1.095</f>
        <v>0</v>
      </c>
      <c r="P11" s="45" t="s">
        <v>68</v>
      </c>
    </row>
    <row r="12" spans="1:16" ht="27.75" customHeight="1" x14ac:dyDescent="0.2">
      <c r="A12" s="81" t="s">
        <v>26</v>
      </c>
      <c r="B12" s="82" t="s">
        <v>98</v>
      </c>
      <c r="C12" s="70" t="s">
        <v>85</v>
      </c>
      <c r="D12" s="70" t="s">
        <v>80</v>
      </c>
      <c r="E12" s="70" t="s">
        <v>80</v>
      </c>
      <c r="F12" s="83"/>
      <c r="G12" s="83"/>
      <c r="H12" s="84" t="s">
        <v>24</v>
      </c>
      <c r="I12" s="85">
        <v>50</v>
      </c>
      <c r="J12" s="86"/>
      <c r="K12" s="87">
        <f>I12*J12</f>
        <v>0</v>
      </c>
      <c r="L12" s="88"/>
      <c r="M12" s="87">
        <f>K12*L12</f>
        <v>0</v>
      </c>
      <c r="N12" s="89">
        <f>K12-M12</f>
        <v>0</v>
      </c>
      <c r="O12" s="89">
        <f>N12*1.095</f>
        <v>0</v>
      </c>
      <c r="P12" s="45" t="s">
        <v>68</v>
      </c>
    </row>
    <row r="13" spans="1:16" ht="44.25" customHeight="1" thickBot="1" x14ac:dyDescent="0.25">
      <c r="A13" s="81" t="s">
        <v>27</v>
      </c>
      <c r="B13" s="82" t="s">
        <v>99</v>
      </c>
      <c r="C13" s="70" t="s">
        <v>85</v>
      </c>
      <c r="D13" s="70" t="s">
        <v>80</v>
      </c>
      <c r="E13" s="70" t="s">
        <v>80</v>
      </c>
      <c r="F13" s="83"/>
      <c r="G13" s="83"/>
      <c r="H13" s="84" t="s">
        <v>24</v>
      </c>
      <c r="I13" s="85">
        <v>100</v>
      </c>
      <c r="J13" s="86"/>
      <c r="K13" s="87">
        <f>I13*J13</f>
        <v>0</v>
      </c>
      <c r="L13" s="88"/>
      <c r="M13" s="87">
        <f>K13*L13</f>
        <v>0</v>
      </c>
      <c r="N13" s="89">
        <f>K13-M13</f>
        <v>0</v>
      </c>
      <c r="O13" s="89">
        <f>N13*1.095</f>
        <v>0</v>
      </c>
      <c r="P13" s="45" t="s">
        <v>68</v>
      </c>
    </row>
    <row r="14" spans="1:16" ht="18.75" customHeight="1" thickBot="1" x14ac:dyDescent="0.25">
      <c r="A14" s="90"/>
      <c r="B14" s="147">
        <v>1</v>
      </c>
      <c r="C14" s="148"/>
      <c r="D14" s="148"/>
      <c r="E14" s="148"/>
      <c r="F14" s="148"/>
      <c r="G14" s="148"/>
      <c r="H14" s="149"/>
      <c r="I14" s="149"/>
      <c r="J14" s="149"/>
      <c r="K14" s="149"/>
      <c r="L14" s="149"/>
      <c r="M14" s="149"/>
      <c r="N14" s="91">
        <f>SUM(N10:N13)</f>
        <v>0</v>
      </c>
      <c r="O14" s="91">
        <f>SUM(O10:O13)</f>
        <v>0</v>
      </c>
      <c r="P14" s="92"/>
    </row>
    <row r="15" spans="1:16" ht="15" customHeight="1" x14ac:dyDescent="0.2">
      <c r="A15" s="31" t="s">
        <v>94</v>
      </c>
      <c r="B15" s="31"/>
      <c r="C15" s="31"/>
      <c r="D15" s="31"/>
      <c r="E15" s="31"/>
      <c r="F15" s="31"/>
      <c r="G15" s="31"/>
      <c r="H15" s="32"/>
      <c r="I15" s="32"/>
      <c r="J15" s="32"/>
      <c r="K15" s="32"/>
      <c r="L15" s="32"/>
      <c r="M15" s="32"/>
      <c r="N15" s="33"/>
      <c r="O15" s="32"/>
      <c r="P15" s="32"/>
    </row>
    <row r="16" spans="1:16" ht="15" customHeight="1" x14ac:dyDescent="0.2">
      <c r="A16" s="136" t="s">
        <v>35</v>
      </c>
      <c r="B16" s="136"/>
      <c r="C16" s="136"/>
      <c r="D16" s="136"/>
      <c r="E16" s="136"/>
      <c r="F16" s="136"/>
      <c r="G16" s="136"/>
      <c r="H16" s="141"/>
      <c r="I16" s="141"/>
      <c r="J16" s="141"/>
      <c r="K16" s="32"/>
      <c r="L16" s="32"/>
      <c r="M16" s="32"/>
      <c r="N16" s="33"/>
      <c r="O16" s="32"/>
      <c r="P16" s="32"/>
    </row>
    <row r="17" spans="1:16" ht="15" customHeight="1" x14ac:dyDescent="0.2">
      <c r="A17" s="136" t="s">
        <v>36</v>
      </c>
      <c r="B17" s="136"/>
      <c r="C17" s="136"/>
      <c r="D17" s="136"/>
      <c r="E17" s="136"/>
      <c r="F17" s="136"/>
      <c r="G17" s="136"/>
      <c r="H17" s="141"/>
      <c r="I17" s="141"/>
      <c r="J17" s="141"/>
      <c r="K17" s="141"/>
      <c r="L17" s="141"/>
      <c r="M17" s="32"/>
      <c r="N17" s="33"/>
      <c r="O17" s="32"/>
      <c r="P17" s="32"/>
    </row>
    <row r="18" spans="1:16" ht="15" customHeight="1" x14ac:dyDescent="0.2">
      <c r="A18" s="34" t="s">
        <v>37</v>
      </c>
      <c r="B18" s="34"/>
      <c r="C18" s="34"/>
      <c r="D18" s="34"/>
      <c r="E18" s="34"/>
      <c r="F18" s="34"/>
      <c r="G18" s="34"/>
      <c r="H18" s="35"/>
      <c r="I18" s="36"/>
      <c r="J18" s="32"/>
      <c r="K18" s="32"/>
      <c r="L18" s="32"/>
      <c r="M18" s="32"/>
      <c r="N18" s="33"/>
      <c r="O18" s="32"/>
      <c r="P18" s="32"/>
    </row>
    <row r="19" spans="1:16" ht="15" customHeight="1" x14ac:dyDescent="0.2">
      <c r="A19" s="34"/>
      <c r="B19" s="34"/>
      <c r="C19" s="34"/>
      <c r="D19" s="34"/>
      <c r="E19" s="34"/>
      <c r="F19" s="34"/>
      <c r="G19" s="34"/>
      <c r="H19" s="35"/>
      <c r="I19" s="36"/>
      <c r="J19" s="32"/>
      <c r="K19" s="32"/>
      <c r="L19" s="32"/>
      <c r="M19" s="32"/>
      <c r="N19" s="33"/>
      <c r="O19" s="32"/>
      <c r="P19" s="32"/>
    </row>
    <row r="20" spans="1:16" ht="38.25" customHeight="1" x14ac:dyDescent="0.2">
      <c r="A20" s="150" t="s">
        <v>105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32"/>
    </row>
    <row r="21" spans="1:16" ht="15" customHeight="1" x14ac:dyDescent="0.2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32"/>
    </row>
    <row r="22" spans="1:16" ht="15" customHeight="1" x14ac:dyDescent="0.2">
      <c r="A22" s="136" t="s">
        <v>88</v>
      </c>
      <c r="B22" s="136"/>
      <c r="C22" s="136"/>
      <c r="D22" s="136"/>
      <c r="E22" s="136"/>
      <c r="F22" s="136"/>
      <c r="G22" s="136"/>
      <c r="H22" s="141"/>
      <c r="I22" s="141"/>
      <c r="J22" s="141"/>
      <c r="K22" s="141"/>
      <c r="L22" s="32"/>
      <c r="M22" s="32"/>
      <c r="N22" s="33"/>
      <c r="O22" s="32"/>
      <c r="P22" s="32"/>
    </row>
    <row r="23" spans="1:16" ht="15" customHeight="1" x14ac:dyDescent="0.2">
      <c r="A23" s="31"/>
      <c r="B23" s="31"/>
      <c r="C23" s="31"/>
      <c r="D23" s="31"/>
      <c r="E23" s="31"/>
      <c r="F23" s="31"/>
      <c r="G23" s="31"/>
      <c r="H23" s="32"/>
      <c r="I23" s="37"/>
      <c r="J23" s="32"/>
      <c r="K23" s="32"/>
      <c r="L23" s="32"/>
      <c r="M23" s="32"/>
      <c r="N23" s="33"/>
      <c r="O23" s="32"/>
      <c r="P23" s="32"/>
    </row>
    <row r="24" spans="1:16" ht="15" customHeight="1" x14ac:dyDescent="0.2">
      <c r="A24" s="136" t="s">
        <v>38</v>
      </c>
      <c r="B24" s="136"/>
      <c r="C24" s="31"/>
      <c r="D24" s="31"/>
      <c r="E24" s="31"/>
      <c r="F24" s="31"/>
      <c r="G24" s="31"/>
      <c r="H24" s="32"/>
      <c r="I24" s="37"/>
      <c r="J24" s="32"/>
      <c r="K24" s="32"/>
      <c r="L24" s="32"/>
      <c r="M24" s="32" t="s">
        <v>39</v>
      </c>
      <c r="N24" s="31"/>
      <c r="O24" s="142"/>
      <c r="P24" s="142"/>
    </row>
    <row r="25" spans="1:16" ht="15" customHeight="1" x14ac:dyDescent="0.2">
      <c r="A25" s="136" t="s">
        <v>40</v>
      </c>
      <c r="B25" s="136"/>
      <c r="C25" s="31"/>
      <c r="D25" s="93"/>
      <c r="E25" s="31"/>
      <c r="F25" s="31"/>
      <c r="G25" s="31"/>
      <c r="H25" s="32"/>
      <c r="I25" s="37"/>
      <c r="J25" s="38"/>
      <c r="K25" s="38"/>
      <c r="L25" s="38"/>
      <c r="M25" s="38" t="s">
        <v>40</v>
      </c>
      <c r="N25" s="38"/>
      <c r="O25" s="38"/>
      <c r="P25" s="38"/>
    </row>
    <row r="26" spans="1:16" ht="15" customHeight="1" x14ac:dyDescent="0.2">
      <c r="A26" s="39"/>
      <c r="B26" s="32"/>
      <c r="C26" s="32"/>
      <c r="D26" s="32"/>
      <c r="E26" s="32"/>
      <c r="F26" s="32"/>
      <c r="G26" s="32"/>
      <c r="H26" s="32"/>
      <c r="I26" s="37"/>
      <c r="J26" s="38"/>
      <c r="K26" s="38"/>
      <c r="L26" s="38"/>
      <c r="M26" s="38"/>
      <c r="N26" s="38"/>
      <c r="O26" s="38"/>
      <c r="P26" s="38"/>
    </row>
    <row r="27" spans="1:16" ht="15" customHeight="1" x14ac:dyDescent="0.2">
      <c r="A27" s="39"/>
      <c r="B27" s="32"/>
      <c r="C27" s="32"/>
      <c r="D27" s="32"/>
      <c r="E27" s="32"/>
      <c r="F27" s="32"/>
      <c r="G27" s="32"/>
      <c r="H27" s="32"/>
      <c r="I27" s="37"/>
      <c r="J27" s="32"/>
      <c r="K27" s="32"/>
      <c r="L27" s="32"/>
      <c r="M27" s="32"/>
      <c r="N27" s="33"/>
      <c r="O27" s="32"/>
      <c r="P27" s="32"/>
    </row>
    <row r="28" spans="1:16" ht="18.95" customHeight="1" x14ac:dyDescent="0.2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</row>
    <row r="29" spans="1:16" ht="18.95" customHeight="1" x14ac:dyDescent="0.2"/>
  </sheetData>
  <mergeCells count="20">
    <mergeCell ref="A16:J16"/>
    <mergeCell ref="H1:J1"/>
    <mergeCell ref="M1:O1"/>
    <mergeCell ref="A2:C2"/>
    <mergeCell ref="H2:L2"/>
    <mergeCell ref="M2:P2"/>
    <mergeCell ref="A3:C3"/>
    <mergeCell ref="H3:J3"/>
    <mergeCell ref="M3:O3"/>
    <mergeCell ref="A4:C4"/>
    <mergeCell ref="H4:J4"/>
    <mergeCell ref="M4:O4"/>
    <mergeCell ref="A6:P6"/>
    <mergeCell ref="B14:M14"/>
    <mergeCell ref="A17:L17"/>
    <mergeCell ref="A22:K22"/>
    <mergeCell ref="A24:B24"/>
    <mergeCell ref="O24:P24"/>
    <mergeCell ref="A25:B25"/>
    <mergeCell ref="A20:O20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2C51-559E-47AB-BF4E-910483D50E4F}">
  <sheetPr>
    <pageSetUpPr fitToPage="1"/>
  </sheetPr>
  <dimension ref="A1:P27"/>
  <sheetViews>
    <sheetView zoomScale="80" zoomScaleNormal="80" workbookViewId="0">
      <selection activeCell="P1" sqref="P1"/>
    </sheetView>
  </sheetViews>
  <sheetFormatPr defaultRowHeight="12.75" x14ac:dyDescent="0.2"/>
  <cols>
    <col min="1" max="1" width="3.7109375" style="2" customWidth="1"/>
    <col min="2" max="2" width="54" style="2" customWidth="1"/>
    <col min="3" max="6" width="17.42578125" style="2" customWidth="1"/>
    <col min="7" max="7" width="10.5703125" style="2" customWidth="1"/>
    <col min="8" max="8" width="9.42578125" style="2" customWidth="1"/>
    <col min="9" max="10" width="8.42578125" style="2" customWidth="1"/>
    <col min="11" max="11" width="9.140625" style="2"/>
    <col min="12" max="12" width="7.42578125" style="2" customWidth="1"/>
    <col min="13" max="13" width="9.140625" style="2"/>
    <col min="14" max="14" width="10.140625" style="2" customWidth="1"/>
    <col min="15" max="15" width="11.7109375" style="2" customWidth="1"/>
    <col min="16" max="16" width="15.85546875" style="2" customWidth="1"/>
    <col min="17" max="17" width="9.140625" style="2"/>
    <col min="18" max="18" width="11.28515625" style="2" customWidth="1"/>
    <col min="19" max="19" width="57.5703125" style="2" customWidth="1"/>
    <col min="20" max="16384" width="9.140625" style="2"/>
  </cols>
  <sheetData>
    <row r="1" spans="1:16" ht="15" customHeight="1" thickBot="1" x14ac:dyDescent="0.3">
      <c r="A1" s="120" t="s">
        <v>0</v>
      </c>
      <c r="B1" s="121"/>
      <c r="C1" s="121"/>
      <c r="D1" s="121"/>
      <c r="E1" s="121"/>
      <c r="F1" s="121"/>
      <c r="G1" s="121"/>
      <c r="H1" s="129"/>
      <c r="I1" s="129"/>
      <c r="J1" s="129"/>
      <c r="K1" s="122"/>
      <c r="L1" s="121"/>
      <c r="M1" s="129" t="s">
        <v>1</v>
      </c>
      <c r="N1" s="129"/>
      <c r="O1" s="129"/>
      <c r="P1" s="123" t="s">
        <v>104</v>
      </c>
    </row>
    <row r="2" spans="1:16" ht="15" customHeight="1" x14ac:dyDescent="0.2">
      <c r="A2" s="130" t="s">
        <v>2</v>
      </c>
      <c r="B2" s="130"/>
      <c r="C2" s="131"/>
      <c r="D2" s="121"/>
      <c r="E2" s="121"/>
      <c r="F2" s="121"/>
      <c r="G2" s="125"/>
      <c r="H2" s="131"/>
      <c r="I2" s="131"/>
      <c r="J2" s="131"/>
      <c r="K2" s="131"/>
      <c r="L2" s="131"/>
      <c r="M2" s="131" t="s">
        <v>3</v>
      </c>
      <c r="N2" s="131"/>
      <c r="O2" s="131"/>
      <c r="P2" s="131"/>
    </row>
    <row r="3" spans="1:16" ht="15" customHeight="1" x14ac:dyDescent="0.2">
      <c r="A3" s="130" t="s">
        <v>4</v>
      </c>
      <c r="B3" s="130"/>
      <c r="C3" s="131"/>
      <c r="D3" s="121"/>
      <c r="E3" s="121"/>
      <c r="F3" s="121"/>
      <c r="G3" s="125"/>
      <c r="H3" s="131"/>
      <c r="I3" s="131"/>
      <c r="J3" s="131"/>
      <c r="K3" s="121"/>
      <c r="L3" s="121"/>
      <c r="M3" s="131" t="s">
        <v>46</v>
      </c>
      <c r="N3" s="131"/>
      <c r="O3" s="131"/>
      <c r="P3" s="121"/>
    </row>
    <row r="4" spans="1:16" ht="15" customHeight="1" x14ac:dyDescent="0.2">
      <c r="A4" s="130" t="s">
        <v>6</v>
      </c>
      <c r="B4" s="130"/>
      <c r="C4" s="130"/>
      <c r="D4" s="124"/>
      <c r="E4" s="124"/>
      <c r="F4" s="124"/>
      <c r="G4" s="125"/>
      <c r="H4" s="131"/>
      <c r="I4" s="131"/>
      <c r="J4" s="131"/>
      <c r="K4" s="121"/>
      <c r="L4" s="121"/>
      <c r="M4" s="131" t="s">
        <v>7</v>
      </c>
      <c r="N4" s="131"/>
      <c r="O4" s="131"/>
      <c r="P4" s="121"/>
    </row>
    <row r="5" spans="1:16" ht="15.75" customHeight="1" x14ac:dyDescent="0.2">
      <c r="A5" s="124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</row>
    <row r="6" spans="1:16" ht="15" customHeight="1" x14ac:dyDescent="0.25">
      <c r="A6" s="132" t="s">
        <v>59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6" ht="15" customHeight="1" x14ac:dyDescent="0.25">
      <c r="A7" s="8" t="s">
        <v>102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ht="76.5" customHeight="1" x14ac:dyDescent="0.2">
      <c r="A8" s="72" t="s">
        <v>8</v>
      </c>
      <c r="B8" s="72" t="s">
        <v>9</v>
      </c>
      <c r="C8" s="73" t="s">
        <v>77</v>
      </c>
      <c r="D8" s="73" t="s">
        <v>78</v>
      </c>
      <c r="E8" s="73" t="s">
        <v>79</v>
      </c>
      <c r="F8" s="73" t="s">
        <v>10</v>
      </c>
      <c r="G8" s="73" t="s">
        <v>11</v>
      </c>
      <c r="H8" s="73" t="s">
        <v>12</v>
      </c>
      <c r="I8" s="74" t="s">
        <v>13</v>
      </c>
      <c r="J8" s="75" t="s">
        <v>14</v>
      </c>
      <c r="K8" s="75" t="s">
        <v>15</v>
      </c>
      <c r="L8" s="76" t="s">
        <v>16</v>
      </c>
      <c r="M8" s="76" t="s">
        <v>17</v>
      </c>
      <c r="N8" s="76" t="s">
        <v>18</v>
      </c>
      <c r="O8" s="76" t="s">
        <v>19</v>
      </c>
      <c r="P8" s="76" t="s">
        <v>65</v>
      </c>
    </row>
    <row r="9" spans="1:16" ht="16.5" customHeight="1" x14ac:dyDescent="0.2">
      <c r="A9" s="94"/>
      <c r="B9" s="95"/>
      <c r="C9" s="94"/>
      <c r="D9" s="94"/>
      <c r="E9" s="94"/>
      <c r="F9" s="94"/>
      <c r="G9" s="94"/>
      <c r="H9" s="96"/>
      <c r="I9" s="97">
        <v>1</v>
      </c>
      <c r="J9" s="97">
        <v>2</v>
      </c>
      <c r="K9" s="97" t="s">
        <v>20</v>
      </c>
      <c r="L9" s="97">
        <v>4</v>
      </c>
      <c r="M9" s="97" t="s">
        <v>21</v>
      </c>
      <c r="N9" s="97" t="s">
        <v>22</v>
      </c>
      <c r="O9" s="97" t="s">
        <v>66</v>
      </c>
      <c r="P9" s="97">
        <v>8</v>
      </c>
    </row>
    <row r="10" spans="1:16" ht="50.25" customHeight="1" x14ac:dyDescent="0.2">
      <c r="A10" s="98" t="s">
        <v>23</v>
      </c>
      <c r="B10" s="99" t="s">
        <v>100</v>
      </c>
      <c r="C10" s="100" t="s">
        <v>85</v>
      </c>
      <c r="D10" s="100" t="s">
        <v>80</v>
      </c>
      <c r="E10" s="100" t="s">
        <v>80</v>
      </c>
      <c r="F10" s="101"/>
      <c r="G10" s="101"/>
      <c r="H10" s="102" t="s">
        <v>24</v>
      </c>
      <c r="I10" s="103">
        <v>20</v>
      </c>
      <c r="J10" s="104"/>
      <c r="K10" s="105">
        <f>I10*J10</f>
        <v>0</v>
      </c>
      <c r="L10" s="106"/>
      <c r="M10" s="105">
        <f>K10*L10</f>
        <v>0</v>
      </c>
      <c r="N10" s="107">
        <f>K10-M10</f>
        <v>0</v>
      </c>
      <c r="O10" s="107">
        <f>N10*1.095</f>
        <v>0</v>
      </c>
      <c r="P10" s="45" t="s">
        <v>68</v>
      </c>
    </row>
    <row r="11" spans="1:16" ht="47.25" customHeight="1" thickBot="1" x14ac:dyDescent="0.25">
      <c r="A11" s="98" t="s">
        <v>25</v>
      </c>
      <c r="B11" s="99" t="s">
        <v>101</v>
      </c>
      <c r="C11" s="100" t="s">
        <v>85</v>
      </c>
      <c r="D11" s="100" t="s">
        <v>80</v>
      </c>
      <c r="E11" s="100" t="s">
        <v>80</v>
      </c>
      <c r="F11" s="101"/>
      <c r="G11" s="101"/>
      <c r="H11" s="102" t="s">
        <v>24</v>
      </c>
      <c r="I11" s="103">
        <v>30</v>
      </c>
      <c r="J11" s="104"/>
      <c r="K11" s="105">
        <f>I11*J11</f>
        <v>0</v>
      </c>
      <c r="L11" s="106"/>
      <c r="M11" s="105">
        <f>K11*L11</f>
        <v>0</v>
      </c>
      <c r="N11" s="107">
        <f>K11-M11</f>
        <v>0</v>
      </c>
      <c r="O11" s="107">
        <f>N11*1.095</f>
        <v>0</v>
      </c>
      <c r="P11" s="45" t="s">
        <v>68</v>
      </c>
    </row>
    <row r="12" spans="1:16" ht="41.25" customHeight="1" thickBot="1" x14ac:dyDescent="0.25">
      <c r="A12" s="108"/>
      <c r="B12" s="133" t="s">
        <v>34</v>
      </c>
      <c r="C12" s="134"/>
      <c r="D12" s="134"/>
      <c r="E12" s="134"/>
      <c r="F12" s="134"/>
      <c r="G12" s="134"/>
      <c r="H12" s="135"/>
      <c r="I12" s="135"/>
      <c r="J12" s="135"/>
      <c r="K12" s="135"/>
      <c r="L12" s="135"/>
      <c r="M12" s="135"/>
      <c r="N12" s="109">
        <f>SUM(N10:N11)</f>
        <v>0</v>
      </c>
      <c r="O12" s="109">
        <f>SUM(O10:O11)</f>
        <v>0</v>
      </c>
      <c r="P12" s="110"/>
    </row>
    <row r="13" spans="1:16" ht="15" customHeight="1" x14ac:dyDescent="0.2">
      <c r="A13" s="111" t="s">
        <v>95</v>
      </c>
      <c r="B13" s="111"/>
      <c r="C13" s="111"/>
      <c r="D13" s="111"/>
      <c r="E13" s="111"/>
      <c r="F13" s="111"/>
      <c r="G13" s="111"/>
      <c r="H13" s="112"/>
      <c r="I13" s="112"/>
      <c r="J13" s="112"/>
      <c r="K13" s="112"/>
      <c r="L13" s="112"/>
      <c r="M13" s="112"/>
      <c r="N13" s="113"/>
      <c r="O13" s="112"/>
      <c r="P13" s="112"/>
    </row>
    <row r="14" spans="1:16" ht="15" customHeight="1" x14ac:dyDescent="0.2">
      <c r="A14" s="126" t="s">
        <v>35</v>
      </c>
      <c r="B14" s="126"/>
      <c r="C14" s="126"/>
      <c r="D14" s="126"/>
      <c r="E14" s="126"/>
      <c r="F14" s="126"/>
      <c r="G14" s="126"/>
      <c r="H14" s="127"/>
      <c r="I14" s="127"/>
      <c r="J14" s="127"/>
      <c r="K14" s="112"/>
      <c r="L14" s="112"/>
      <c r="M14" s="112"/>
      <c r="N14" s="113"/>
      <c r="O14" s="112"/>
      <c r="P14" s="112"/>
    </row>
    <row r="15" spans="1:16" ht="15" customHeight="1" x14ac:dyDescent="0.2">
      <c r="A15" s="126" t="s">
        <v>36</v>
      </c>
      <c r="B15" s="126"/>
      <c r="C15" s="126"/>
      <c r="D15" s="126"/>
      <c r="E15" s="126"/>
      <c r="F15" s="126"/>
      <c r="G15" s="126"/>
      <c r="H15" s="127"/>
      <c r="I15" s="127"/>
      <c r="J15" s="127"/>
      <c r="K15" s="127"/>
      <c r="L15" s="127"/>
      <c r="M15" s="112"/>
      <c r="N15" s="113"/>
      <c r="O15" s="112"/>
      <c r="P15" s="112"/>
    </row>
    <row r="16" spans="1:16" ht="15" customHeight="1" x14ac:dyDescent="0.2">
      <c r="A16" s="114" t="s">
        <v>37</v>
      </c>
      <c r="B16" s="114"/>
      <c r="C16" s="114"/>
      <c r="D16" s="114"/>
      <c r="E16" s="114"/>
      <c r="F16" s="114"/>
      <c r="G16" s="114"/>
      <c r="H16" s="115"/>
      <c r="I16" s="116"/>
      <c r="J16" s="112"/>
      <c r="K16" s="112"/>
      <c r="L16" s="112"/>
      <c r="M16" s="112"/>
      <c r="N16" s="113"/>
      <c r="O16" s="112"/>
      <c r="P16" s="112"/>
    </row>
    <row r="17" spans="1:16" ht="15" customHeight="1" x14ac:dyDescent="0.2">
      <c r="A17" s="114"/>
      <c r="B17" s="114"/>
      <c r="C17" s="114"/>
      <c r="D17" s="114"/>
      <c r="E17" s="114"/>
      <c r="F17" s="114"/>
      <c r="G17" s="114"/>
      <c r="H17" s="115"/>
      <c r="I17" s="116"/>
      <c r="J17" s="112"/>
      <c r="K17" s="112"/>
      <c r="L17" s="112"/>
      <c r="M17" s="112"/>
      <c r="N17" s="113"/>
      <c r="O17" s="112"/>
      <c r="P17" s="112"/>
    </row>
    <row r="18" spans="1:16" ht="39.75" customHeight="1" x14ac:dyDescent="0.2">
      <c r="A18" s="150" t="s">
        <v>105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12"/>
    </row>
    <row r="19" spans="1:16" ht="15" customHeight="1" x14ac:dyDescent="0.2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</row>
    <row r="20" spans="1:16" ht="15" customHeight="1" x14ac:dyDescent="0.2">
      <c r="A20" s="126" t="s">
        <v>88</v>
      </c>
      <c r="B20" s="126"/>
      <c r="C20" s="126"/>
      <c r="D20" s="126"/>
      <c r="E20" s="126"/>
      <c r="F20" s="126"/>
      <c r="G20" s="126"/>
      <c r="H20" s="127"/>
      <c r="I20" s="127"/>
      <c r="J20" s="127"/>
      <c r="K20" s="127"/>
      <c r="L20" s="112"/>
      <c r="M20" s="112"/>
      <c r="N20" s="113"/>
      <c r="O20" s="112"/>
      <c r="P20" s="112"/>
    </row>
    <row r="21" spans="1:16" ht="15" customHeight="1" x14ac:dyDescent="0.2">
      <c r="A21" s="111"/>
      <c r="B21" s="111"/>
      <c r="C21" s="111"/>
      <c r="D21" s="111"/>
      <c r="E21" s="111"/>
      <c r="F21" s="111"/>
      <c r="G21" s="111"/>
      <c r="H21" s="112"/>
      <c r="I21" s="117"/>
      <c r="J21" s="112"/>
      <c r="K21" s="112"/>
      <c r="L21" s="112"/>
      <c r="M21" s="112"/>
      <c r="N21" s="113"/>
      <c r="O21" s="112"/>
      <c r="P21" s="112"/>
    </row>
    <row r="22" spans="1:16" ht="15" customHeight="1" x14ac:dyDescent="0.2">
      <c r="A22" s="126" t="s">
        <v>38</v>
      </c>
      <c r="B22" s="126"/>
      <c r="C22" s="111"/>
      <c r="D22" s="111"/>
      <c r="E22" s="111"/>
      <c r="F22" s="111"/>
      <c r="G22" s="111"/>
      <c r="H22" s="112"/>
      <c r="I22" s="117"/>
      <c r="J22" s="112"/>
      <c r="K22" s="112"/>
      <c r="L22" s="112"/>
      <c r="M22" s="112" t="s">
        <v>39</v>
      </c>
      <c r="N22" s="111"/>
      <c r="O22" s="128"/>
      <c r="P22" s="128"/>
    </row>
    <row r="23" spans="1:16" ht="19.5" customHeight="1" x14ac:dyDescent="0.2">
      <c r="A23" s="126" t="s">
        <v>40</v>
      </c>
      <c r="B23" s="126"/>
      <c r="C23" s="111"/>
      <c r="D23" s="111"/>
      <c r="E23" s="111"/>
      <c r="F23" s="111"/>
      <c r="G23" s="111"/>
      <c r="H23" s="112"/>
      <c r="I23" s="117"/>
      <c r="J23" s="118"/>
      <c r="K23" s="118"/>
      <c r="L23" s="118"/>
      <c r="M23" s="118" t="s">
        <v>40</v>
      </c>
      <c r="N23" s="118"/>
      <c r="O23" s="118"/>
      <c r="P23" s="118"/>
    </row>
    <row r="24" spans="1:16" ht="15" customHeight="1" x14ac:dyDescent="0.2">
      <c r="A24" s="119"/>
      <c r="B24" s="112"/>
      <c r="C24" s="112"/>
      <c r="D24" s="112"/>
      <c r="E24" s="112"/>
      <c r="F24" s="112"/>
      <c r="G24" s="112"/>
      <c r="H24" s="112"/>
      <c r="I24" s="117"/>
      <c r="J24" s="118"/>
      <c r="K24" s="118"/>
      <c r="L24" s="118"/>
      <c r="M24" s="118"/>
      <c r="N24" s="118"/>
      <c r="O24" s="118"/>
      <c r="P24" s="118"/>
    </row>
    <row r="25" spans="1:16" ht="15" customHeight="1" x14ac:dyDescent="0.2">
      <c r="A25" s="119"/>
      <c r="B25" s="112"/>
      <c r="C25" s="112"/>
      <c r="D25" s="112"/>
      <c r="E25" s="112"/>
      <c r="F25" s="112"/>
      <c r="G25" s="112"/>
      <c r="H25" s="112"/>
      <c r="I25" s="117"/>
      <c r="J25" s="112"/>
      <c r="K25" s="112"/>
      <c r="L25" s="112"/>
      <c r="M25" s="112"/>
      <c r="N25" s="113"/>
      <c r="O25" s="112"/>
      <c r="P25" s="112"/>
    </row>
    <row r="26" spans="1:16" ht="18.95" customHeight="1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spans="1:16" ht="18.95" customHeight="1" x14ac:dyDescent="0.2"/>
  </sheetData>
  <mergeCells count="20">
    <mergeCell ref="A14:J14"/>
    <mergeCell ref="H1:J1"/>
    <mergeCell ref="M1:O1"/>
    <mergeCell ref="A2:C2"/>
    <mergeCell ref="H2:L2"/>
    <mergeCell ref="M2:P2"/>
    <mergeCell ref="A3:C3"/>
    <mergeCell ref="H3:J3"/>
    <mergeCell ref="M3:O3"/>
    <mergeCell ref="A4:C4"/>
    <mergeCell ref="H4:J4"/>
    <mergeCell ref="M4:O4"/>
    <mergeCell ref="A6:P6"/>
    <mergeCell ref="B12:M12"/>
    <mergeCell ref="A15:L15"/>
    <mergeCell ref="A20:K20"/>
    <mergeCell ref="A22:B22"/>
    <mergeCell ref="O22:P22"/>
    <mergeCell ref="A23:B23"/>
    <mergeCell ref="A18:O18"/>
  </mergeCells>
  <pageMargins left="0.70866141732283472" right="0.70866141732283472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9.1.</vt:lpstr>
      <vt:lpstr>9.2.</vt:lpstr>
      <vt:lpstr>9.3.</vt:lpstr>
      <vt:lpstr>9.4.</vt:lpstr>
      <vt:lpstr>9.5.</vt:lpstr>
      <vt:lpstr>9.6.</vt:lpstr>
      <vt:lpstr>9.7.</vt:lpstr>
      <vt:lpstr>9.8.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Apolonija Jekovec</cp:lastModifiedBy>
  <cp:lastPrinted>2024-04-23T12:36:57Z</cp:lastPrinted>
  <dcterms:created xsi:type="dcterms:W3CDTF">2021-04-08T08:44:47Z</dcterms:created>
  <dcterms:modified xsi:type="dcterms:W3CDTF">2026-07-28T14:01:20Z</dcterms:modified>
</cp:coreProperties>
</file>